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niferBaker\Downloads\"/>
    </mc:Choice>
  </mc:AlternateContent>
  <xr:revisionPtr revIDLastSave="0" documentId="13_ncr:1_{9D601798-0B8F-4D59-A596-9223ACC0256E}" xr6:coauthVersionLast="47" xr6:coauthVersionMax="47" xr10:uidLastSave="{00000000-0000-0000-0000-000000000000}"/>
  <bookViews>
    <workbookView xWindow="29415" yWindow="180" windowWidth="21195" windowHeight="13605" xr2:uid="{A96BEF0A-4BFF-4802-AC07-CDD49CCF1EC1}"/>
  </bookViews>
  <sheets>
    <sheet name="Item Lookup" sheetId="1" r:id="rId1"/>
    <sheet name="tab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74" i="2" l="1"/>
  <c r="E2874" i="2" s="1"/>
  <c r="D2873" i="2"/>
  <c r="E2873" i="2" s="1"/>
  <c r="D2872" i="2"/>
  <c r="E2872" i="2" s="1"/>
  <c r="D2871" i="2"/>
  <c r="E2871" i="2" s="1"/>
  <c r="D2870" i="2"/>
  <c r="E2870" i="2" s="1"/>
  <c r="D2869" i="2"/>
  <c r="E2869" i="2" s="1"/>
  <c r="D178" i="2"/>
  <c r="E178" i="2" s="1"/>
  <c r="D179" i="2"/>
  <c r="E179" i="2" s="1"/>
  <c r="D180" i="2"/>
  <c r="E180" i="2" s="1"/>
  <c r="D2" i="2"/>
  <c r="E2" i="2" s="1"/>
  <c r="D181" i="2"/>
  <c r="E181" i="2" s="1"/>
  <c r="D182" i="2"/>
  <c r="E182" i="2" s="1"/>
  <c r="D183" i="2"/>
  <c r="E183" i="2" s="1"/>
  <c r="D184" i="2"/>
  <c r="E184" i="2" s="1"/>
  <c r="D185" i="2"/>
  <c r="E185" i="2" s="1"/>
  <c r="D186" i="2"/>
  <c r="E186" i="2" s="1"/>
  <c r="D3" i="2"/>
  <c r="E3" i="2" s="1"/>
  <c r="D187" i="2"/>
  <c r="E187" i="2" s="1"/>
  <c r="D188" i="2"/>
  <c r="E188" i="2" s="1"/>
  <c r="D189" i="2"/>
  <c r="E189" i="2" s="1"/>
  <c r="D190" i="2"/>
  <c r="E190" i="2" s="1"/>
  <c r="D191" i="2"/>
  <c r="E191" i="2" s="1"/>
  <c r="D192" i="2"/>
  <c r="E192" i="2" s="1"/>
  <c r="D193" i="2"/>
  <c r="E193" i="2" s="1"/>
  <c r="D194" i="2"/>
  <c r="E194" i="2" s="1"/>
  <c r="D195" i="2"/>
  <c r="E195" i="2" s="1"/>
  <c r="D196" i="2"/>
  <c r="E196" i="2" s="1"/>
  <c r="D197" i="2"/>
  <c r="E197" i="2" s="1"/>
  <c r="D198" i="2"/>
  <c r="E198" i="2" s="1"/>
  <c r="D199" i="2"/>
  <c r="E199" i="2" s="1"/>
  <c r="D200" i="2"/>
  <c r="E200" i="2" s="1"/>
  <c r="D201" i="2"/>
  <c r="E201" i="2" s="1"/>
  <c r="D202" i="2"/>
  <c r="E202" i="2" s="1"/>
  <c r="D203" i="2"/>
  <c r="E203" i="2" s="1"/>
  <c r="D204" i="2"/>
  <c r="E204" i="2" s="1"/>
  <c r="D205" i="2"/>
  <c r="E205" i="2" s="1"/>
  <c r="D206" i="2"/>
  <c r="E206" i="2" s="1"/>
  <c r="D207" i="2"/>
  <c r="E207" i="2" s="1"/>
  <c r="D208" i="2"/>
  <c r="E208" i="2" s="1"/>
  <c r="D209" i="2"/>
  <c r="E209" i="2" s="1"/>
  <c r="D210" i="2"/>
  <c r="E210" i="2" s="1"/>
  <c r="D211" i="2"/>
  <c r="E211" i="2" s="1"/>
  <c r="D212" i="2"/>
  <c r="E212" i="2" s="1"/>
  <c r="D213" i="2"/>
  <c r="E213" i="2" s="1"/>
  <c r="D214" i="2"/>
  <c r="E214" i="2" s="1"/>
  <c r="D215" i="2"/>
  <c r="E215" i="2" s="1"/>
  <c r="D216" i="2"/>
  <c r="E216" i="2" s="1"/>
  <c r="D217" i="2"/>
  <c r="E217" i="2" s="1"/>
  <c r="D218" i="2"/>
  <c r="E218" i="2" s="1"/>
  <c r="D219" i="2"/>
  <c r="E219" i="2" s="1"/>
  <c r="D220" i="2"/>
  <c r="E220" i="2" s="1"/>
  <c r="D221" i="2"/>
  <c r="E221" i="2" s="1"/>
  <c r="D222" i="2"/>
  <c r="E222" i="2" s="1"/>
  <c r="D223" i="2"/>
  <c r="E223" i="2" s="1"/>
  <c r="D224" i="2"/>
  <c r="E224" i="2" s="1"/>
  <c r="D225" i="2"/>
  <c r="E225" i="2" s="1"/>
  <c r="D226" i="2"/>
  <c r="E226" i="2" s="1"/>
  <c r="D227" i="2"/>
  <c r="E227" i="2" s="1"/>
  <c r="D228" i="2"/>
  <c r="E228" i="2" s="1"/>
  <c r="D229" i="2"/>
  <c r="E229" i="2" s="1"/>
  <c r="D230" i="2"/>
  <c r="E230" i="2" s="1"/>
  <c r="D231" i="2"/>
  <c r="E231" i="2" s="1"/>
  <c r="D232" i="2"/>
  <c r="E232" i="2" s="1"/>
  <c r="D233" i="2"/>
  <c r="E233" i="2" s="1"/>
  <c r="D234" i="2"/>
  <c r="E234" i="2" s="1"/>
  <c r="D235" i="2"/>
  <c r="E235" i="2" s="1"/>
  <c r="D236" i="2"/>
  <c r="E236" i="2" s="1"/>
  <c r="D237" i="2"/>
  <c r="E237" i="2" s="1"/>
  <c r="D238" i="2"/>
  <c r="E238" i="2" s="1"/>
  <c r="D239" i="2"/>
  <c r="E239" i="2" s="1"/>
  <c r="D240" i="2"/>
  <c r="E240" i="2" s="1"/>
  <c r="D241" i="2"/>
  <c r="E241" i="2" s="1"/>
  <c r="D242" i="2"/>
  <c r="E242" i="2" s="1"/>
  <c r="D243" i="2"/>
  <c r="E243" i="2" s="1"/>
  <c r="D244" i="2"/>
  <c r="E244" i="2" s="1"/>
  <c r="D245" i="2"/>
  <c r="E245" i="2" s="1"/>
  <c r="D246" i="2"/>
  <c r="E246" i="2" s="1"/>
  <c r="D247" i="2"/>
  <c r="E247" i="2" s="1"/>
  <c r="D248" i="2"/>
  <c r="E248" i="2" s="1"/>
  <c r="D249" i="2"/>
  <c r="E249" i="2" s="1"/>
  <c r="D250" i="2"/>
  <c r="E250" i="2" s="1"/>
  <c r="D251" i="2"/>
  <c r="E251" i="2" s="1"/>
  <c r="D252" i="2"/>
  <c r="E252" i="2" s="1"/>
  <c r="D253" i="2"/>
  <c r="E253" i="2" s="1"/>
  <c r="D254" i="2"/>
  <c r="E254" i="2" s="1"/>
  <c r="D255" i="2"/>
  <c r="E255" i="2" s="1"/>
  <c r="D256" i="2"/>
  <c r="E256" i="2" s="1"/>
  <c r="D257" i="2"/>
  <c r="E257" i="2" s="1"/>
  <c r="D258" i="2"/>
  <c r="E258" i="2" s="1"/>
  <c r="D259" i="2"/>
  <c r="E259" i="2" s="1"/>
  <c r="D260" i="2"/>
  <c r="E260" i="2" s="1"/>
  <c r="D261" i="2"/>
  <c r="E261" i="2" s="1"/>
  <c r="D262" i="2"/>
  <c r="E262" i="2" s="1"/>
  <c r="D263" i="2"/>
  <c r="E263" i="2" s="1"/>
  <c r="D264" i="2"/>
  <c r="E264" i="2" s="1"/>
  <c r="D265" i="2"/>
  <c r="E265" i="2" s="1"/>
  <c r="D266" i="2"/>
  <c r="E266" i="2" s="1"/>
  <c r="D267" i="2"/>
  <c r="E267" i="2" s="1"/>
  <c r="D268" i="2"/>
  <c r="E268" i="2" s="1"/>
  <c r="D269" i="2"/>
  <c r="E269" i="2" s="1"/>
  <c r="D270" i="2"/>
  <c r="E270" i="2" s="1"/>
  <c r="D271" i="2"/>
  <c r="E271" i="2" s="1"/>
  <c r="D272" i="2"/>
  <c r="E272" i="2" s="1"/>
  <c r="D273" i="2"/>
  <c r="E273" i="2" s="1"/>
  <c r="D274" i="2"/>
  <c r="E274" i="2" s="1"/>
  <c r="D275" i="2"/>
  <c r="E275" i="2" s="1"/>
  <c r="D276" i="2"/>
  <c r="E276" i="2" s="1"/>
  <c r="D277" i="2"/>
  <c r="E277" i="2" s="1"/>
  <c r="D278" i="2"/>
  <c r="E278" i="2" s="1"/>
  <c r="D279" i="2"/>
  <c r="E279" i="2" s="1"/>
  <c r="D280" i="2"/>
  <c r="E280" i="2" s="1"/>
  <c r="D281" i="2"/>
  <c r="E281" i="2" s="1"/>
  <c r="D282" i="2"/>
  <c r="E282" i="2" s="1"/>
  <c r="D283" i="2"/>
  <c r="E283" i="2" s="1"/>
  <c r="D284" i="2"/>
  <c r="E284" i="2" s="1"/>
  <c r="D285" i="2"/>
  <c r="E285" i="2" s="1"/>
  <c r="D286" i="2"/>
  <c r="E286" i="2" s="1"/>
  <c r="D287" i="2"/>
  <c r="E287" i="2" s="1"/>
  <c r="D288" i="2"/>
  <c r="E288" i="2" s="1"/>
  <c r="D289" i="2"/>
  <c r="E289" i="2" s="1"/>
  <c r="D290" i="2"/>
  <c r="E290" i="2" s="1"/>
  <c r="D291" i="2"/>
  <c r="E291" i="2" s="1"/>
  <c r="D292" i="2"/>
  <c r="E292" i="2" s="1"/>
  <c r="D293" i="2"/>
  <c r="E293" i="2" s="1"/>
  <c r="D294" i="2"/>
  <c r="E294" i="2" s="1"/>
  <c r="D295" i="2"/>
  <c r="E295" i="2" s="1"/>
  <c r="D296" i="2"/>
  <c r="E296" i="2" s="1"/>
  <c r="D297" i="2"/>
  <c r="E297" i="2" s="1"/>
  <c r="D298" i="2"/>
  <c r="E298" i="2" s="1"/>
  <c r="D299" i="2"/>
  <c r="E299" i="2" s="1"/>
  <c r="D300" i="2"/>
  <c r="E300" i="2" s="1"/>
  <c r="D301" i="2"/>
  <c r="E301" i="2" s="1"/>
  <c r="D302" i="2"/>
  <c r="E302" i="2" s="1"/>
  <c r="D303" i="2"/>
  <c r="E303" i="2" s="1"/>
  <c r="D304" i="2"/>
  <c r="E304" i="2" s="1"/>
  <c r="D305" i="2"/>
  <c r="E305" i="2" s="1"/>
  <c r="D306" i="2"/>
  <c r="E306" i="2" s="1"/>
  <c r="D307" i="2"/>
  <c r="E307" i="2" s="1"/>
  <c r="D308" i="2"/>
  <c r="E308" i="2" s="1"/>
  <c r="D309" i="2"/>
  <c r="E309" i="2" s="1"/>
  <c r="D310" i="2"/>
  <c r="E310" i="2" s="1"/>
  <c r="D311" i="2"/>
  <c r="E311" i="2" s="1"/>
  <c r="D312" i="2"/>
  <c r="E312" i="2" s="1"/>
  <c r="D313" i="2"/>
  <c r="E313" i="2" s="1"/>
  <c r="D314" i="2"/>
  <c r="E314" i="2" s="1"/>
  <c r="D315" i="2"/>
  <c r="E315" i="2" s="1"/>
  <c r="D316" i="2"/>
  <c r="E316" i="2" s="1"/>
  <c r="D317" i="2"/>
  <c r="E317" i="2" s="1"/>
  <c r="D318" i="2"/>
  <c r="E318" i="2" s="1"/>
  <c r="D319" i="2"/>
  <c r="E319" i="2" s="1"/>
  <c r="D320" i="2"/>
  <c r="E320" i="2" s="1"/>
  <c r="D321" i="2"/>
  <c r="E321" i="2" s="1"/>
  <c r="D322" i="2"/>
  <c r="E322" i="2" s="1"/>
  <c r="D323" i="2"/>
  <c r="E323" i="2" s="1"/>
  <c r="D324" i="2"/>
  <c r="E324" i="2" s="1"/>
  <c r="D325" i="2"/>
  <c r="E325" i="2" s="1"/>
  <c r="D326" i="2"/>
  <c r="E326" i="2" s="1"/>
  <c r="D327" i="2"/>
  <c r="E327" i="2" s="1"/>
  <c r="D328" i="2"/>
  <c r="E328" i="2" s="1"/>
  <c r="D329" i="2"/>
  <c r="E329" i="2" s="1"/>
  <c r="D330" i="2"/>
  <c r="E330" i="2" s="1"/>
  <c r="D331" i="2"/>
  <c r="E331" i="2" s="1"/>
  <c r="D332" i="2"/>
  <c r="E332" i="2" s="1"/>
  <c r="D333" i="2"/>
  <c r="E333" i="2" s="1"/>
  <c r="D334" i="2"/>
  <c r="E334" i="2" s="1"/>
  <c r="D335" i="2"/>
  <c r="E335" i="2" s="1"/>
  <c r="D336" i="2"/>
  <c r="E336" i="2" s="1"/>
  <c r="D337" i="2"/>
  <c r="E337" i="2" s="1"/>
  <c r="D338" i="2"/>
  <c r="E338" i="2" s="1"/>
  <c r="D339" i="2"/>
  <c r="E339" i="2" s="1"/>
  <c r="D340" i="2"/>
  <c r="E340" i="2" s="1"/>
  <c r="D341" i="2"/>
  <c r="E341" i="2" s="1"/>
  <c r="D342" i="2"/>
  <c r="E342" i="2" s="1"/>
  <c r="D343" i="2"/>
  <c r="E343" i="2" s="1"/>
  <c r="D344" i="2"/>
  <c r="E344" i="2" s="1"/>
  <c r="D345" i="2"/>
  <c r="E345" i="2" s="1"/>
  <c r="D346" i="2"/>
  <c r="E346" i="2" s="1"/>
  <c r="D347" i="2"/>
  <c r="E347" i="2" s="1"/>
  <c r="D348" i="2"/>
  <c r="E348" i="2" s="1"/>
  <c r="D349" i="2"/>
  <c r="E349" i="2" s="1"/>
  <c r="D350" i="2"/>
  <c r="E350" i="2" s="1"/>
  <c r="D351" i="2"/>
  <c r="E351" i="2" s="1"/>
  <c r="D352" i="2"/>
  <c r="E352" i="2" s="1"/>
  <c r="D353" i="2"/>
  <c r="E353" i="2" s="1"/>
  <c r="D354" i="2"/>
  <c r="E354" i="2" s="1"/>
  <c r="D355" i="2"/>
  <c r="E355" i="2" s="1"/>
  <c r="D356" i="2"/>
  <c r="E356" i="2" s="1"/>
  <c r="D357" i="2"/>
  <c r="E357" i="2" s="1"/>
  <c r="D358" i="2"/>
  <c r="E358" i="2" s="1"/>
  <c r="D359" i="2"/>
  <c r="E359" i="2" s="1"/>
  <c r="D360" i="2"/>
  <c r="E360" i="2" s="1"/>
  <c r="D361" i="2"/>
  <c r="E361" i="2" s="1"/>
  <c r="D362" i="2"/>
  <c r="E362" i="2" s="1"/>
  <c r="D363" i="2"/>
  <c r="E363" i="2" s="1"/>
  <c r="D364" i="2"/>
  <c r="E364" i="2" s="1"/>
  <c r="D365" i="2"/>
  <c r="E365" i="2" s="1"/>
  <c r="D366" i="2"/>
  <c r="E366" i="2" s="1"/>
  <c r="D367" i="2"/>
  <c r="E367" i="2" s="1"/>
  <c r="D368" i="2"/>
  <c r="E368" i="2" s="1"/>
  <c r="D369" i="2"/>
  <c r="E369" i="2" s="1"/>
  <c r="D370" i="2"/>
  <c r="E370" i="2" s="1"/>
  <c r="D371" i="2"/>
  <c r="E371" i="2" s="1"/>
  <c r="D372" i="2"/>
  <c r="E372" i="2" s="1"/>
  <c r="D373" i="2"/>
  <c r="E373" i="2" s="1"/>
  <c r="D374" i="2"/>
  <c r="E374" i="2" s="1"/>
  <c r="D375" i="2"/>
  <c r="E375" i="2" s="1"/>
  <c r="D376" i="2"/>
  <c r="E376" i="2" s="1"/>
  <c r="D377" i="2"/>
  <c r="E377" i="2" s="1"/>
  <c r="D378" i="2"/>
  <c r="E378" i="2" s="1"/>
  <c r="D379" i="2"/>
  <c r="E379" i="2" s="1"/>
  <c r="D380" i="2"/>
  <c r="E380" i="2" s="1"/>
  <c r="D381" i="2"/>
  <c r="E381" i="2" s="1"/>
  <c r="D382" i="2"/>
  <c r="E382" i="2" s="1"/>
  <c r="D383" i="2"/>
  <c r="E383" i="2" s="1"/>
  <c r="D384" i="2"/>
  <c r="E384" i="2" s="1"/>
  <c r="D385" i="2"/>
  <c r="E385" i="2" s="1"/>
  <c r="D386" i="2"/>
  <c r="E386" i="2" s="1"/>
  <c r="D387" i="2"/>
  <c r="E387" i="2" s="1"/>
  <c r="D388" i="2"/>
  <c r="E388" i="2" s="1"/>
  <c r="D389" i="2"/>
  <c r="E389" i="2" s="1"/>
  <c r="D390" i="2"/>
  <c r="E390" i="2" s="1"/>
  <c r="D391" i="2"/>
  <c r="E391" i="2" s="1"/>
  <c r="D392" i="2"/>
  <c r="E392" i="2" s="1"/>
  <c r="D393" i="2"/>
  <c r="E393" i="2" s="1"/>
  <c r="D394" i="2"/>
  <c r="E394" i="2" s="1"/>
  <c r="D395" i="2"/>
  <c r="E395" i="2" s="1"/>
  <c r="D396" i="2"/>
  <c r="E396" i="2" s="1"/>
  <c r="D397" i="2"/>
  <c r="E397" i="2" s="1"/>
  <c r="D398" i="2"/>
  <c r="E398" i="2" s="1"/>
  <c r="D399" i="2"/>
  <c r="E399" i="2" s="1"/>
  <c r="D400" i="2"/>
  <c r="E400" i="2" s="1"/>
  <c r="D401" i="2"/>
  <c r="E401" i="2" s="1"/>
  <c r="D402" i="2"/>
  <c r="E402" i="2" s="1"/>
  <c r="D403" i="2"/>
  <c r="E403" i="2" s="1"/>
  <c r="D404" i="2"/>
  <c r="E404" i="2" s="1"/>
  <c r="D405" i="2"/>
  <c r="E405" i="2" s="1"/>
  <c r="D406" i="2"/>
  <c r="E406" i="2" s="1"/>
  <c r="D407" i="2"/>
  <c r="E407" i="2" s="1"/>
  <c r="D408" i="2"/>
  <c r="E408" i="2" s="1"/>
  <c r="D409" i="2"/>
  <c r="E409" i="2" s="1"/>
  <c r="D410" i="2"/>
  <c r="E410" i="2" s="1"/>
  <c r="D411" i="2"/>
  <c r="E411" i="2" s="1"/>
  <c r="D412" i="2"/>
  <c r="E412" i="2" s="1"/>
  <c r="D413" i="2"/>
  <c r="E413" i="2" s="1"/>
  <c r="D414" i="2"/>
  <c r="E414" i="2" s="1"/>
  <c r="D415" i="2"/>
  <c r="E415" i="2" s="1"/>
  <c r="D416" i="2"/>
  <c r="E416" i="2" s="1"/>
  <c r="D417" i="2"/>
  <c r="E417" i="2" s="1"/>
  <c r="D418" i="2"/>
  <c r="E418" i="2" s="1"/>
  <c r="D419" i="2"/>
  <c r="E419" i="2" s="1"/>
  <c r="D420" i="2"/>
  <c r="E420" i="2" s="1"/>
  <c r="D421" i="2"/>
  <c r="E421" i="2" s="1"/>
  <c r="D422" i="2"/>
  <c r="E422" i="2" s="1"/>
  <c r="D423" i="2"/>
  <c r="E423" i="2" s="1"/>
  <c r="D424" i="2"/>
  <c r="E424" i="2" s="1"/>
  <c r="D425" i="2"/>
  <c r="E425" i="2" s="1"/>
  <c r="D426" i="2"/>
  <c r="E426" i="2" s="1"/>
  <c r="D427" i="2"/>
  <c r="E427" i="2" s="1"/>
  <c r="D428" i="2"/>
  <c r="E428" i="2" s="1"/>
  <c r="D429" i="2"/>
  <c r="E429" i="2" s="1"/>
  <c r="D430" i="2"/>
  <c r="E430" i="2" s="1"/>
  <c r="D431" i="2"/>
  <c r="E431" i="2" s="1"/>
  <c r="D432" i="2"/>
  <c r="E432" i="2" s="1"/>
  <c r="D433" i="2"/>
  <c r="E433" i="2" s="1"/>
  <c r="D434" i="2"/>
  <c r="E434" i="2" s="1"/>
  <c r="D435" i="2"/>
  <c r="E435" i="2" s="1"/>
  <c r="D436" i="2"/>
  <c r="E436" i="2" s="1"/>
  <c r="D437" i="2"/>
  <c r="E437" i="2" s="1"/>
  <c r="D438" i="2"/>
  <c r="E438" i="2" s="1"/>
  <c r="D439" i="2"/>
  <c r="E439" i="2" s="1"/>
  <c r="D440" i="2"/>
  <c r="E440" i="2" s="1"/>
  <c r="D441" i="2"/>
  <c r="E441" i="2" s="1"/>
  <c r="D442" i="2"/>
  <c r="E442" i="2" s="1"/>
  <c r="D443" i="2"/>
  <c r="E443" i="2" s="1"/>
  <c r="D444" i="2"/>
  <c r="E444" i="2" s="1"/>
  <c r="D445" i="2"/>
  <c r="E445" i="2" s="1"/>
  <c r="D446" i="2"/>
  <c r="E446" i="2" s="1"/>
  <c r="D447" i="2"/>
  <c r="E447" i="2" s="1"/>
  <c r="D448" i="2"/>
  <c r="E448" i="2" s="1"/>
  <c r="D449" i="2"/>
  <c r="E449" i="2" s="1"/>
  <c r="D450" i="2"/>
  <c r="E450" i="2" s="1"/>
  <c r="D451" i="2"/>
  <c r="E451" i="2" s="1"/>
  <c r="D452" i="2"/>
  <c r="E452" i="2" s="1"/>
  <c r="D453" i="2"/>
  <c r="E453" i="2" s="1"/>
  <c r="D454" i="2"/>
  <c r="E454" i="2" s="1"/>
  <c r="D455" i="2"/>
  <c r="E455" i="2" s="1"/>
  <c r="D456" i="2"/>
  <c r="E456" i="2" s="1"/>
  <c r="D457" i="2"/>
  <c r="E457" i="2" s="1"/>
  <c r="D458" i="2"/>
  <c r="E458" i="2" s="1"/>
  <c r="D459" i="2"/>
  <c r="E459" i="2" s="1"/>
  <c r="D460" i="2"/>
  <c r="E460" i="2" s="1"/>
  <c r="D461" i="2"/>
  <c r="E461" i="2" s="1"/>
  <c r="D462" i="2"/>
  <c r="E462" i="2" s="1"/>
  <c r="D463" i="2"/>
  <c r="E463" i="2" s="1"/>
  <c r="D464" i="2"/>
  <c r="E464" i="2" s="1"/>
  <c r="D465" i="2"/>
  <c r="E465" i="2" s="1"/>
  <c r="D466" i="2"/>
  <c r="E466" i="2" s="1"/>
  <c r="D467" i="2"/>
  <c r="E467" i="2" s="1"/>
  <c r="D468" i="2"/>
  <c r="E468" i="2" s="1"/>
  <c r="D469" i="2"/>
  <c r="E469" i="2" s="1"/>
  <c r="D470" i="2"/>
  <c r="E470" i="2" s="1"/>
  <c r="D471" i="2"/>
  <c r="E471" i="2" s="1"/>
  <c r="D472" i="2"/>
  <c r="E472" i="2" s="1"/>
  <c r="D473" i="2"/>
  <c r="E473" i="2" s="1"/>
  <c r="D474" i="2"/>
  <c r="E474" i="2" s="1"/>
  <c r="D475" i="2"/>
  <c r="E475" i="2" s="1"/>
  <c r="D476" i="2"/>
  <c r="E476" i="2" s="1"/>
  <c r="D477" i="2"/>
  <c r="E477" i="2" s="1"/>
  <c r="D478" i="2"/>
  <c r="E478" i="2" s="1"/>
  <c r="D479" i="2"/>
  <c r="E479" i="2" s="1"/>
  <c r="D480" i="2"/>
  <c r="E480" i="2" s="1"/>
  <c r="D481" i="2"/>
  <c r="E481" i="2" s="1"/>
  <c r="D482" i="2"/>
  <c r="E482" i="2" s="1"/>
  <c r="D483" i="2"/>
  <c r="E483" i="2" s="1"/>
  <c r="D484" i="2"/>
  <c r="E484" i="2" s="1"/>
  <c r="D485" i="2"/>
  <c r="E485" i="2" s="1"/>
  <c r="D486" i="2"/>
  <c r="E486" i="2" s="1"/>
  <c r="D487" i="2"/>
  <c r="E487" i="2" s="1"/>
  <c r="D488" i="2"/>
  <c r="E488" i="2" s="1"/>
  <c r="D489" i="2"/>
  <c r="E489" i="2" s="1"/>
  <c r="D490" i="2"/>
  <c r="E490" i="2" s="1"/>
  <c r="D491" i="2"/>
  <c r="E491" i="2" s="1"/>
  <c r="D492" i="2"/>
  <c r="E492" i="2" s="1"/>
  <c r="D493" i="2"/>
  <c r="E493" i="2" s="1"/>
  <c r="D494" i="2"/>
  <c r="E494" i="2" s="1"/>
  <c r="D495" i="2"/>
  <c r="E495" i="2" s="1"/>
  <c r="D496" i="2"/>
  <c r="E496" i="2" s="1"/>
  <c r="D497" i="2"/>
  <c r="E497" i="2" s="1"/>
  <c r="D498" i="2"/>
  <c r="E498" i="2" s="1"/>
  <c r="D499" i="2"/>
  <c r="E499" i="2" s="1"/>
  <c r="D500" i="2"/>
  <c r="E500" i="2" s="1"/>
  <c r="D501" i="2"/>
  <c r="E501" i="2" s="1"/>
  <c r="D502" i="2"/>
  <c r="E502" i="2" s="1"/>
  <c r="D503" i="2"/>
  <c r="E503" i="2" s="1"/>
  <c r="D504" i="2"/>
  <c r="E504" i="2" s="1"/>
  <c r="D505" i="2"/>
  <c r="E505" i="2" s="1"/>
  <c r="D506" i="2"/>
  <c r="E506" i="2" s="1"/>
  <c r="D507" i="2"/>
  <c r="E507" i="2" s="1"/>
  <c r="D508" i="2"/>
  <c r="E508" i="2" s="1"/>
  <c r="D509" i="2"/>
  <c r="E509" i="2" s="1"/>
  <c r="D510" i="2"/>
  <c r="E510" i="2" s="1"/>
  <c r="D511" i="2"/>
  <c r="E511" i="2" s="1"/>
  <c r="D512" i="2"/>
  <c r="E512" i="2" s="1"/>
  <c r="D513" i="2"/>
  <c r="E513" i="2" s="1"/>
  <c r="D514" i="2"/>
  <c r="E514" i="2" s="1"/>
  <c r="D515" i="2"/>
  <c r="E515" i="2" s="1"/>
  <c r="D516" i="2"/>
  <c r="E516" i="2" s="1"/>
  <c r="D517" i="2"/>
  <c r="E517" i="2" s="1"/>
  <c r="D518" i="2"/>
  <c r="E518" i="2" s="1"/>
  <c r="D519" i="2"/>
  <c r="E519" i="2" s="1"/>
  <c r="D520" i="2"/>
  <c r="E520" i="2" s="1"/>
  <c r="D521" i="2"/>
  <c r="E521" i="2" s="1"/>
  <c r="D522" i="2"/>
  <c r="E522" i="2" s="1"/>
  <c r="D523" i="2"/>
  <c r="E523" i="2" s="1"/>
  <c r="D524" i="2"/>
  <c r="E524" i="2" s="1"/>
  <c r="D525" i="2"/>
  <c r="E525" i="2" s="1"/>
  <c r="D526" i="2"/>
  <c r="E526" i="2" s="1"/>
  <c r="D527" i="2"/>
  <c r="E527" i="2" s="1"/>
  <c r="D528" i="2"/>
  <c r="E528" i="2" s="1"/>
  <c r="D529" i="2"/>
  <c r="E529" i="2" s="1"/>
  <c r="D530" i="2"/>
  <c r="E530" i="2" s="1"/>
  <c r="D531" i="2"/>
  <c r="E531" i="2" s="1"/>
  <c r="D532" i="2"/>
  <c r="E532" i="2" s="1"/>
  <c r="D533" i="2"/>
  <c r="E533" i="2" s="1"/>
  <c r="D534" i="2"/>
  <c r="E534" i="2" s="1"/>
  <c r="D535" i="2"/>
  <c r="E535" i="2" s="1"/>
  <c r="D536" i="2"/>
  <c r="E536" i="2" s="1"/>
  <c r="D537" i="2"/>
  <c r="E537" i="2" s="1"/>
  <c r="D538" i="2"/>
  <c r="E538" i="2" s="1"/>
  <c r="D539" i="2"/>
  <c r="E539" i="2" s="1"/>
  <c r="D540" i="2"/>
  <c r="E540" i="2" s="1"/>
  <c r="D541" i="2"/>
  <c r="E541" i="2" s="1"/>
  <c r="D542" i="2"/>
  <c r="E542" i="2" s="1"/>
  <c r="D543" i="2"/>
  <c r="E543" i="2" s="1"/>
  <c r="D544" i="2"/>
  <c r="E544" i="2" s="1"/>
  <c r="D545" i="2"/>
  <c r="E545" i="2" s="1"/>
  <c r="D546" i="2"/>
  <c r="E546" i="2" s="1"/>
  <c r="D547" i="2"/>
  <c r="E547" i="2" s="1"/>
  <c r="D548" i="2"/>
  <c r="E548" i="2" s="1"/>
  <c r="D549" i="2"/>
  <c r="E549" i="2" s="1"/>
  <c r="D550" i="2"/>
  <c r="E550" i="2" s="1"/>
  <c r="D551" i="2"/>
  <c r="E551" i="2" s="1"/>
  <c r="D552" i="2"/>
  <c r="E552" i="2" s="1"/>
  <c r="D553" i="2"/>
  <c r="E553" i="2" s="1"/>
  <c r="D554" i="2"/>
  <c r="E554" i="2" s="1"/>
  <c r="D555" i="2"/>
  <c r="E555" i="2" s="1"/>
  <c r="D556" i="2"/>
  <c r="E556" i="2" s="1"/>
  <c r="D557" i="2"/>
  <c r="E557" i="2" s="1"/>
  <c r="D558" i="2"/>
  <c r="E558" i="2" s="1"/>
  <c r="D559" i="2"/>
  <c r="E559" i="2" s="1"/>
  <c r="D560" i="2"/>
  <c r="E560" i="2" s="1"/>
  <c r="D561" i="2"/>
  <c r="E561" i="2" s="1"/>
  <c r="D562" i="2"/>
  <c r="E562" i="2" s="1"/>
  <c r="D563" i="2"/>
  <c r="E563" i="2" s="1"/>
  <c r="D564" i="2"/>
  <c r="E564" i="2" s="1"/>
  <c r="D565" i="2"/>
  <c r="E565" i="2" s="1"/>
  <c r="D566" i="2"/>
  <c r="E566" i="2" s="1"/>
  <c r="D567" i="2"/>
  <c r="E567" i="2" s="1"/>
  <c r="D568" i="2"/>
  <c r="E568" i="2" s="1"/>
  <c r="D569" i="2"/>
  <c r="E569" i="2" s="1"/>
  <c r="D570" i="2"/>
  <c r="E570" i="2" s="1"/>
  <c r="D571" i="2"/>
  <c r="E571" i="2" s="1"/>
  <c r="D572" i="2"/>
  <c r="E572" i="2" s="1"/>
  <c r="D573" i="2"/>
  <c r="E573" i="2" s="1"/>
  <c r="D574" i="2"/>
  <c r="E574" i="2" s="1"/>
  <c r="D575" i="2"/>
  <c r="E575" i="2" s="1"/>
  <c r="D576" i="2"/>
  <c r="E576" i="2" s="1"/>
  <c r="D577" i="2"/>
  <c r="E577" i="2" s="1"/>
  <c r="D578" i="2"/>
  <c r="E578" i="2" s="1"/>
  <c r="D579" i="2"/>
  <c r="E579" i="2" s="1"/>
  <c r="D580" i="2"/>
  <c r="E580" i="2" s="1"/>
  <c r="D581" i="2"/>
  <c r="E581" i="2" s="1"/>
  <c r="D582" i="2"/>
  <c r="E582" i="2" s="1"/>
  <c r="D583" i="2"/>
  <c r="E583" i="2" s="1"/>
  <c r="D584" i="2"/>
  <c r="E584" i="2" s="1"/>
  <c r="D585" i="2"/>
  <c r="E585" i="2" s="1"/>
  <c r="D586" i="2"/>
  <c r="E586" i="2" s="1"/>
  <c r="D587" i="2"/>
  <c r="E587" i="2" s="1"/>
  <c r="D588" i="2"/>
  <c r="E588" i="2" s="1"/>
  <c r="D589" i="2"/>
  <c r="E589" i="2" s="1"/>
  <c r="D590" i="2"/>
  <c r="E590" i="2" s="1"/>
  <c r="D591" i="2"/>
  <c r="E591" i="2" s="1"/>
  <c r="D592" i="2"/>
  <c r="E592" i="2" s="1"/>
  <c r="D593" i="2"/>
  <c r="E593" i="2" s="1"/>
  <c r="D594" i="2"/>
  <c r="E594" i="2" s="1"/>
  <c r="D595" i="2"/>
  <c r="E595" i="2" s="1"/>
  <c r="D596" i="2"/>
  <c r="E596" i="2" s="1"/>
  <c r="D597" i="2"/>
  <c r="E597" i="2" s="1"/>
  <c r="D598" i="2"/>
  <c r="E598" i="2" s="1"/>
  <c r="D599" i="2"/>
  <c r="E599" i="2" s="1"/>
  <c r="D600" i="2"/>
  <c r="E600" i="2" s="1"/>
  <c r="D601" i="2"/>
  <c r="E601" i="2" s="1"/>
  <c r="D602" i="2"/>
  <c r="E602" i="2" s="1"/>
  <c r="D603" i="2"/>
  <c r="E603" i="2" s="1"/>
  <c r="D604" i="2"/>
  <c r="E604" i="2" s="1"/>
  <c r="D605" i="2"/>
  <c r="E605" i="2" s="1"/>
  <c r="D606" i="2"/>
  <c r="E606" i="2" s="1"/>
  <c r="D607" i="2"/>
  <c r="E607" i="2" s="1"/>
  <c r="D608" i="2"/>
  <c r="E608" i="2" s="1"/>
  <c r="D609" i="2"/>
  <c r="E609" i="2" s="1"/>
  <c r="D610" i="2"/>
  <c r="E610" i="2" s="1"/>
  <c r="D611" i="2"/>
  <c r="E611" i="2" s="1"/>
  <c r="D612" i="2"/>
  <c r="E612" i="2" s="1"/>
  <c r="D613" i="2"/>
  <c r="E613" i="2" s="1"/>
  <c r="D614" i="2"/>
  <c r="E614" i="2" s="1"/>
  <c r="D615" i="2"/>
  <c r="E615" i="2" s="1"/>
  <c r="D616" i="2"/>
  <c r="E616" i="2" s="1"/>
  <c r="D617" i="2"/>
  <c r="E617" i="2" s="1"/>
  <c r="D618" i="2"/>
  <c r="E618" i="2" s="1"/>
  <c r="D619" i="2"/>
  <c r="E619" i="2" s="1"/>
  <c r="D620" i="2"/>
  <c r="E620" i="2" s="1"/>
  <c r="D621" i="2"/>
  <c r="E621" i="2" s="1"/>
  <c r="D622" i="2"/>
  <c r="E622" i="2" s="1"/>
  <c r="D623" i="2"/>
  <c r="E623" i="2" s="1"/>
  <c r="D624" i="2"/>
  <c r="E624" i="2" s="1"/>
  <c r="D625" i="2"/>
  <c r="E625" i="2" s="1"/>
  <c r="D626" i="2"/>
  <c r="E626" i="2" s="1"/>
  <c r="D627" i="2"/>
  <c r="E627" i="2" s="1"/>
  <c r="D628" i="2"/>
  <c r="E628" i="2" s="1"/>
  <c r="D629" i="2"/>
  <c r="E629" i="2" s="1"/>
  <c r="D630" i="2"/>
  <c r="E630" i="2" s="1"/>
  <c r="D631" i="2"/>
  <c r="E631" i="2" s="1"/>
  <c r="D632" i="2"/>
  <c r="E632" i="2" s="1"/>
  <c r="D633" i="2"/>
  <c r="E633" i="2" s="1"/>
  <c r="D634" i="2"/>
  <c r="E634" i="2" s="1"/>
  <c r="D635" i="2"/>
  <c r="E635" i="2" s="1"/>
  <c r="D636" i="2"/>
  <c r="E636" i="2" s="1"/>
  <c r="D637" i="2"/>
  <c r="E637" i="2" s="1"/>
  <c r="D638" i="2"/>
  <c r="E638" i="2" s="1"/>
  <c r="D639" i="2"/>
  <c r="E639" i="2" s="1"/>
  <c r="D640" i="2"/>
  <c r="E640" i="2" s="1"/>
  <c r="D641" i="2"/>
  <c r="E641" i="2" s="1"/>
  <c r="D642" i="2"/>
  <c r="E642" i="2" s="1"/>
  <c r="D643" i="2"/>
  <c r="E643" i="2" s="1"/>
  <c r="D644" i="2"/>
  <c r="E644" i="2" s="1"/>
  <c r="D645" i="2"/>
  <c r="E645" i="2" s="1"/>
  <c r="D646" i="2"/>
  <c r="E646" i="2" s="1"/>
  <c r="D647" i="2"/>
  <c r="E647" i="2" s="1"/>
  <c r="D648" i="2"/>
  <c r="E648" i="2" s="1"/>
  <c r="D649" i="2"/>
  <c r="E649" i="2" s="1"/>
  <c r="D650" i="2"/>
  <c r="E650" i="2" s="1"/>
  <c r="D651" i="2"/>
  <c r="E651" i="2" s="1"/>
  <c r="D652" i="2"/>
  <c r="E652" i="2" s="1"/>
  <c r="D653" i="2"/>
  <c r="E653" i="2" s="1"/>
  <c r="D654" i="2"/>
  <c r="E654" i="2" s="1"/>
  <c r="D655" i="2"/>
  <c r="E655" i="2" s="1"/>
  <c r="D656" i="2"/>
  <c r="E656" i="2" s="1"/>
  <c r="D657" i="2"/>
  <c r="E657" i="2" s="1"/>
  <c r="D658" i="2"/>
  <c r="E658" i="2" s="1"/>
  <c r="D659" i="2"/>
  <c r="E659" i="2" s="1"/>
  <c r="D660" i="2"/>
  <c r="E660" i="2" s="1"/>
  <c r="D661" i="2"/>
  <c r="E661" i="2" s="1"/>
  <c r="D662" i="2"/>
  <c r="E662" i="2" s="1"/>
  <c r="D663" i="2"/>
  <c r="E663" i="2" s="1"/>
  <c r="D664" i="2"/>
  <c r="E664" i="2" s="1"/>
  <c r="D665" i="2"/>
  <c r="E665" i="2" s="1"/>
  <c r="D666" i="2"/>
  <c r="E666" i="2" s="1"/>
  <c r="D667" i="2"/>
  <c r="E667" i="2" s="1"/>
  <c r="D668" i="2"/>
  <c r="E668" i="2" s="1"/>
  <c r="D669" i="2"/>
  <c r="E669" i="2" s="1"/>
  <c r="D670" i="2"/>
  <c r="E670" i="2" s="1"/>
  <c r="D671" i="2"/>
  <c r="E671" i="2" s="1"/>
  <c r="D672" i="2"/>
  <c r="E672" i="2" s="1"/>
  <c r="D673" i="2"/>
  <c r="E673" i="2" s="1"/>
  <c r="D674" i="2"/>
  <c r="E674" i="2" s="1"/>
  <c r="D675" i="2"/>
  <c r="E675" i="2" s="1"/>
  <c r="D676" i="2"/>
  <c r="E676" i="2" s="1"/>
  <c r="D677" i="2"/>
  <c r="E677" i="2" s="1"/>
  <c r="D678" i="2"/>
  <c r="E678" i="2" s="1"/>
  <c r="D679" i="2"/>
  <c r="E679" i="2" s="1"/>
  <c r="D680" i="2"/>
  <c r="E680" i="2" s="1"/>
  <c r="D681" i="2"/>
  <c r="E681" i="2" s="1"/>
  <c r="D682" i="2"/>
  <c r="E682" i="2" s="1"/>
  <c r="D683" i="2"/>
  <c r="E683" i="2" s="1"/>
  <c r="D684" i="2"/>
  <c r="E684" i="2" s="1"/>
  <c r="D685" i="2"/>
  <c r="E685" i="2" s="1"/>
  <c r="D686" i="2"/>
  <c r="E686" i="2" s="1"/>
  <c r="D687" i="2"/>
  <c r="E687" i="2" s="1"/>
  <c r="D688" i="2"/>
  <c r="E688" i="2" s="1"/>
  <c r="D689" i="2"/>
  <c r="E689" i="2" s="1"/>
  <c r="D690" i="2"/>
  <c r="E690" i="2" s="1"/>
  <c r="D691" i="2"/>
  <c r="E691" i="2" s="1"/>
  <c r="D692" i="2"/>
  <c r="E692" i="2" s="1"/>
  <c r="D693" i="2"/>
  <c r="E693" i="2" s="1"/>
  <c r="D694" i="2"/>
  <c r="E694" i="2" s="1"/>
  <c r="D695" i="2"/>
  <c r="E695" i="2" s="1"/>
  <c r="D696" i="2"/>
  <c r="E696" i="2" s="1"/>
  <c r="D697" i="2"/>
  <c r="E697" i="2" s="1"/>
  <c r="D698" i="2"/>
  <c r="E698" i="2" s="1"/>
  <c r="D699" i="2"/>
  <c r="E699" i="2" s="1"/>
  <c r="D700" i="2"/>
  <c r="E700" i="2" s="1"/>
  <c r="D701" i="2"/>
  <c r="E701" i="2" s="1"/>
  <c r="D702" i="2"/>
  <c r="E702" i="2" s="1"/>
  <c r="D703" i="2"/>
  <c r="E703" i="2" s="1"/>
  <c r="D704" i="2"/>
  <c r="E704" i="2" s="1"/>
  <c r="D705" i="2"/>
  <c r="E705" i="2" s="1"/>
  <c r="D706" i="2"/>
  <c r="E706" i="2" s="1"/>
  <c r="D707" i="2"/>
  <c r="E707" i="2" s="1"/>
  <c r="D708" i="2"/>
  <c r="E708" i="2" s="1"/>
  <c r="D709" i="2"/>
  <c r="E709" i="2" s="1"/>
  <c r="D710" i="2"/>
  <c r="E710" i="2" s="1"/>
  <c r="D711" i="2"/>
  <c r="E711" i="2" s="1"/>
  <c r="D712" i="2"/>
  <c r="E712" i="2" s="1"/>
  <c r="D713" i="2"/>
  <c r="E713" i="2" s="1"/>
  <c r="D714" i="2"/>
  <c r="E714" i="2" s="1"/>
  <c r="D715" i="2"/>
  <c r="E715" i="2" s="1"/>
  <c r="D716" i="2"/>
  <c r="E716" i="2" s="1"/>
  <c r="D717" i="2"/>
  <c r="E717" i="2" s="1"/>
  <c r="D718" i="2"/>
  <c r="E718" i="2" s="1"/>
  <c r="D719" i="2"/>
  <c r="E719" i="2" s="1"/>
  <c r="D720" i="2"/>
  <c r="E720" i="2" s="1"/>
  <c r="D721" i="2"/>
  <c r="E721" i="2" s="1"/>
  <c r="D722" i="2"/>
  <c r="E722" i="2" s="1"/>
  <c r="D723" i="2"/>
  <c r="E723" i="2" s="1"/>
  <c r="D724" i="2"/>
  <c r="E724" i="2" s="1"/>
  <c r="D725" i="2"/>
  <c r="E725" i="2" s="1"/>
  <c r="D726" i="2"/>
  <c r="E726" i="2" s="1"/>
  <c r="D727" i="2"/>
  <c r="E727" i="2" s="1"/>
  <c r="D728" i="2"/>
  <c r="E728" i="2" s="1"/>
  <c r="D729" i="2"/>
  <c r="E729" i="2" s="1"/>
  <c r="D730" i="2"/>
  <c r="E730" i="2" s="1"/>
  <c r="D731" i="2"/>
  <c r="E731" i="2" s="1"/>
  <c r="D732" i="2"/>
  <c r="E732" i="2" s="1"/>
  <c r="D733" i="2"/>
  <c r="E733" i="2" s="1"/>
  <c r="D734" i="2"/>
  <c r="E734" i="2" s="1"/>
  <c r="D735" i="2"/>
  <c r="E735" i="2" s="1"/>
  <c r="D736" i="2"/>
  <c r="E736" i="2" s="1"/>
  <c r="D737" i="2"/>
  <c r="E737" i="2" s="1"/>
  <c r="D738" i="2"/>
  <c r="E738" i="2" s="1"/>
  <c r="D739" i="2"/>
  <c r="E739" i="2" s="1"/>
  <c r="D740" i="2"/>
  <c r="E740" i="2" s="1"/>
  <c r="D741" i="2"/>
  <c r="E741" i="2" s="1"/>
  <c r="D742" i="2"/>
  <c r="E742" i="2" s="1"/>
  <c r="D743" i="2"/>
  <c r="E743" i="2" s="1"/>
  <c r="D744" i="2"/>
  <c r="E744" i="2" s="1"/>
  <c r="D745" i="2"/>
  <c r="E745" i="2" s="1"/>
  <c r="D746" i="2"/>
  <c r="E746" i="2" s="1"/>
  <c r="D747" i="2"/>
  <c r="E747" i="2" s="1"/>
  <c r="D748" i="2"/>
  <c r="E748" i="2" s="1"/>
  <c r="D749" i="2"/>
  <c r="E749" i="2" s="1"/>
  <c r="D750" i="2"/>
  <c r="E750" i="2" s="1"/>
  <c r="D751" i="2"/>
  <c r="E751" i="2" s="1"/>
  <c r="D752" i="2"/>
  <c r="E752" i="2" s="1"/>
  <c r="D753" i="2"/>
  <c r="E753" i="2" s="1"/>
  <c r="D754" i="2"/>
  <c r="E754" i="2" s="1"/>
  <c r="D755" i="2"/>
  <c r="E755" i="2" s="1"/>
  <c r="D756" i="2"/>
  <c r="E756" i="2" s="1"/>
  <c r="D757" i="2"/>
  <c r="E757" i="2" s="1"/>
  <c r="D758" i="2"/>
  <c r="E758" i="2" s="1"/>
  <c r="D759" i="2"/>
  <c r="E759" i="2" s="1"/>
  <c r="D760" i="2"/>
  <c r="E760" i="2" s="1"/>
  <c r="D761" i="2"/>
  <c r="E761" i="2" s="1"/>
  <c r="D762" i="2"/>
  <c r="E762" i="2" s="1"/>
  <c r="D763" i="2"/>
  <c r="E763" i="2" s="1"/>
  <c r="D764" i="2"/>
  <c r="E764" i="2" s="1"/>
  <c r="D765" i="2"/>
  <c r="E765" i="2" s="1"/>
  <c r="D766" i="2"/>
  <c r="E766" i="2" s="1"/>
  <c r="D767" i="2"/>
  <c r="E767" i="2" s="1"/>
  <c r="D768" i="2"/>
  <c r="E768" i="2" s="1"/>
  <c r="D769" i="2"/>
  <c r="E769" i="2" s="1"/>
  <c r="D770" i="2"/>
  <c r="E770" i="2" s="1"/>
  <c r="D771" i="2"/>
  <c r="E771" i="2" s="1"/>
  <c r="D772" i="2"/>
  <c r="E772" i="2" s="1"/>
  <c r="D773" i="2"/>
  <c r="E773" i="2" s="1"/>
  <c r="D774" i="2"/>
  <c r="E774" i="2" s="1"/>
  <c r="D775" i="2"/>
  <c r="E775" i="2" s="1"/>
  <c r="D776" i="2"/>
  <c r="E776" i="2" s="1"/>
  <c r="D777" i="2"/>
  <c r="E777" i="2" s="1"/>
  <c r="D778" i="2"/>
  <c r="E778" i="2" s="1"/>
  <c r="D779" i="2"/>
  <c r="E779" i="2" s="1"/>
  <c r="D780" i="2"/>
  <c r="E780" i="2" s="1"/>
  <c r="D781" i="2"/>
  <c r="E781" i="2" s="1"/>
  <c r="D782" i="2"/>
  <c r="E782" i="2" s="1"/>
  <c r="D783" i="2"/>
  <c r="E783" i="2" s="1"/>
  <c r="D784" i="2"/>
  <c r="E784" i="2" s="1"/>
  <c r="D785" i="2"/>
  <c r="E785" i="2" s="1"/>
  <c r="D786" i="2"/>
  <c r="E786" i="2" s="1"/>
  <c r="D787" i="2"/>
  <c r="E787" i="2" s="1"/>
  <c r="D788" i="2"/>
  <c r="E788" i="2" s="1"/>
  <c r="D789" i="2"/>
  <c r="E789" i="2" s="1"/>
  <c r="D790" i="2"/>
  <c r="E790" i="2" s="1"/>
  <c r="D791" i="2"/>
  <c r="E791" i="2" s="1"/>
  <c r="D792" i="2"/>
  <c r="E792" i="2" s="1"/>
  <c r="D793" i="2"/>
  <c r="E793" i="2" s="1"/>
  <c r="D794" i="2"/>
  <c r="E794" i="2" s="1"/>
  <c r="D795" i="2"/>
  <c r="E795" i="2" s="1"/>
  <c r="D796" i="2"/>
  <c r="E796" i="2" s="1"/>
  <c r="D797" i="2"/>
  <c r="E797" i="2" s="1"/>
  <c r="D798" i="2"/>
  <c r="E798" i="2" s="1"/>
  <c r="D799" i="2"/>
  <c r="E799" i="2" s="1"/>
  <c r="D800" i="2"/>
  <c r="E800" i="2" s="1"/>
  <c r="D801" i="2"/>
  <c r="E801" i="2" s="1"/>
  <c r="D802" i="2"/>
  <c r="E802" i="2" s="1"/>
  <c r="D803" i="2"/>
  <c r="E803" i="2" s="1"/>
  <c r="D804" i="2"/>
  <c r="E804" i="2" s="1"/>
  <c r="D805" i="2"/>
  <c r="E805" i="2" s="1"/>
  <c r="D806" i="2"/>
  <c r="E806" i="2" s="1"/>
  <c r="D807" i="2"/>
  <c r="E807" i="2" s="1"/>
  <c r="D808" i="2"/>
  <c r="E808" i="2" s="1"/>
  <c r="D809" i="2"/>
  <c r="E809" i="2" s="1"/>
  <c r="D810" i="2"/>
  <c r="E810" i="2" s="1"/>
  <c r="D811" i="2"/>
  <c r="E811" i="2" s="1"/>
  <c r="D812" i="2"/>
  <c r="E812" i="2" s="1"/>
  <c r="D813" i="2"/>
  <c r="E813" i="2" s="1"/>
  <c r="D814" i="2"/>
  <c r="E814" i="2" s="1"/>
  <c r="D815" i="2"/>
  <c r="E815" i="2" s="1"/>
  <c r="D816" i="2"/>
  <c r="E816" i="2" s="1"/>
  <c r="D817" i="2"/>
  <c r="E817" i="2" s="1"/>
  <c r="D818" i="2"/>
  <c r="E818" i="2" s="1"/>
  <c r="D819" i="2"/>
  <c r="E819" i="2" s="1"/>
  <c r="D820" i="2"/>
  <c r="E820" i="2" s="1"/>
  <c r="D821" i="2"/>
  <c r="E821" i="2" s="1"/>
  <c r="D822" i="2"/>
  <c r="E822" i="2" s="1"/>
  <c r="D823" i="2"/>
  <c r="E823" i="2" s="1"/>
  <c r="D824" i="2"/>
  <c r="E824" i="2" s="1"/>
  <c r="D825" i="2"/>
  <c r="E825" i="2" s="1"/>
  <c r="D826" i="2"/>
  <c r="E826" i="2" s="1"/>
  <c r="D827" i="2"/>
  <c r="E827" i="2" s="1"/>
  <c r="D828" i="2"/>
  <c r="E828" i="2" s="1"/>
  <c r="D829" i="2"/>
  <c r="E829" i="2" s="1"/>
  <c r="D830" i="2"/>
  <c r="E830" i="2" s="1"/>
  <c r="D831" i="2"/>
  <c r="E831" i="2" s="1"/>
  <c r="D832" i="2"/>
  <c r="E832" i="2" s="1"/>
  <c r="D833" i="2"/>
  <c r="E833" i="2" s="1"/>
  <c r="D834" i="2"/>
  <c r="E834" i="2" s="1"/>
  <c r="D835" i="2"/>
  <c r="E835" i="2" s="1"/>
  <c r="D836" i="2"/>
  <c r="E836" i="2" s="1"/>
  <c r="D837" i="2"/>
  <c r="E837" i="2" s="1"/>
  <c r="D838" i="2"/>
  <c r="E838" i="2" s="1"/>
  <c r="D839" i="2"/>
  <c r="E839" i="2" s="1"/>
  <c r="D840" i="2"/>
  <c r="E840" i="2" s="1"/>
  <c r="D841" i="2"/>
  <c r="E841" i="2" s="1"/>
  <c r="D842" i="2"/>
  <c r="E842" i="2" s="1"/>
  <c r="D843" i="2"/>
  <c r="E843" i="2" s="1"/>
  <c r="D844" i="2"/>
  <c r="E844" i="2" s="1"/>
  <c r="D845" i="2"/>
  <c r="E845" i="2" s="1"/>
  <c r="D846" i="2"/>
  <c r="E846" i="2" s="1"/>
  <c r="D847" i="2"/>
  <c r="E847" i="2" s="1"/>
  <c r="D848" i="2"/>
  <c r="E848" i="2" s="1"/>
  <c r="D849" i="2"/>
  <c r="E849" i="2" s="1"/>
  <c r="D850" i="2"/>
  <c r="E850" i="2" s="1"/>
  <c r="D851" i="2"/>
  <c r="E851" i="2" s="1"/>
  <c r="D852" i="2"/>
  <c r="E852" i="2" s="1"/>
  <c r="D853" i="2"/>
  <c r="E853" i="2" s="1"/>
  <c r="D854" i="2"/>
  <c r="E854" i="2" s="1"/>
  <c r="D855" i="2"/>
  <c r="E855" i="2" s="1"/>
  <c r="D856" i="2"/>
  <c r="E856" i="2" s="1"/>
  <c r="D857" i="2"/>
  <c r="E857" i="2" s="1"/>
  <c r="D858" i="2"/>
  <c r="E858" i="2" s="1"/>
  <c r="D859" i="2"/>
  <c r="E859" i="2" s="1"/>
  <c r="D860" i="2"/>
  <c r="E860" i="2" s="1"/>
  <c r="D861" i="2"/>
  <c r="E861" i="2" s="1"/>
  <c r="D862" i="2"/>
  <c r="E862" i="2" s="1"/>
  <c r="D863" i="2"/>
  <c r="E863" i="2" s="1"/>
  <c r="D864" i="2"/>
  <c r="E864" i="2" s="1"/>
  <c r="D865" i="2"/>
  <c r="E865" i="2" s="1"/>
  <c r="D866" i="2"/>
  <c r="E866" i="2" s="1"/>
  <c r="D867" i="2"/>
  <c r="E867" i="2" s="1"/>
  <c r="D868" i="2"/>
  <c r="E868" i="2" s="1"/>
  <c r="D869" i="2"/>
  <c r="E869" i="2" s="1"/>
  <c r="D870" i="2"/>
  <c r="E870" i="2" s="1"/>
  <c r="D871" i="2"/>
  <c r="E871" i="2" s="1"/>
  <c r="D872" i="2"/>
  <c r="E872" i="2" s="1"/>
  <c r="D873" i="2"/>
  <c r="E873" i="2" s="1"/>
  <c r="D874" i="2"/>
  <c r="E874" i="2" s="1"/>
  <c r="D875" i="2"/>
  <c r="E875" i="2" s="1"/>
  <c r="D876" i="2"/>
  <c r="E876" i="2" s="1"/>
  <c r="D877" i="2"/>
  <c r="E877" i="2" s="1"/>
  <c r="D878" i="2"/>
  <c r="E878" i="2" s="1"/>
  <c r="D879" i="2"/>
  <c r="E879" i="2" s="1"/>
  <c r="D880" i="2"/>
  <c r="E880" i="2" s="1"/>
  <c r="D881" i="2"/>
  <c r="E881" i="2" s="1"/>
  <c r="D882" i="2"/>
  <c r="E882" i="2" s="1"/>
  <c r="D883" i="2"/>
  <c r="E883" i="2" s="1"/>
  <c r="D884" i="2"/>
  <c r="E884" i="2" s="1"/>
  <c r="D885" i="2"/>
  <c r="E885" i="2" s="1"/>
  <c r="D886" i="2"/>
  <c r="E886" i="2" s="1"/>
  <c r="D887" i="2"/>
  <c r="E887" i="2" s="1"/>
  <c r="D888" i="2"/>
  <c r="E888" i="2" s="1"/>
  <c r="D889" i="2"/>
  <c r="E889" i="2" s="1"/>
  <c r="D890" i="2"/>
  <c r="E890" i="2" s="1"/>
  <c r="D891" i="2"/>
  <c r="E891" i="2" s="1"/>
  <c r="D892" i="2"/>
  <c r="E892" i="2" s="1"/>
  <c r="D893" i="2"/>
  <c r="E893" i="2" s="1"/>
  <c r="D894" i="2"/>
  <c r="E894" i="2" s="1"/>
  <c r="D895" i="2"/>
  <c r="E895" i="2" s="1"/>
  <c r="D896" i="2"/>
  <c r="E896" i="2" s="1"/>
  <c r="D897" i="2"/>
  <c r="E897" i="2" s="1"/>
  <c r="D898" i="2"/>
  <c r="E898" i="2" s="1"/>
  <c r="D899" i="2"/>
  <c r="E899" i="2" s="1"/>
  <c r="D900" i="2"/>
  <c r="E900" i="2" s="1"/>
  <c r="D901" i="2"/>
  <c r="E901" i="2" s="1"/>
  <c r="D902" i="2"/>
  <c r="E902" i="2" s="1"/>
  <c r="D903" i="2"/>
  <c r="E903" i="2" s="1"/>
  <c r="D904" i="2"/>
  <c r="E904" i="2" s="1"/>
  <c r="D905" i="2"/>
  <c r="E905" i="2" s="1"/>
  <c r="D906" i="2"/>
  <c r="E906" i="2" s="1"/>
  <c r="D907" i="2"/>
  <c r="E907" i="2" s="1"/>
  <c r="D908" i="2"/>
  <c r="E908" i="2" s="1"/>
  <c r="D909" i="2"/>
  <c r="E909" i="2" s="1"/>
  <c r="D910" i="2"/>
  <c r="E910" i="2" s="1"/>
  <c r="D911" i="2"/>
  <c r="E911" i="2" s="1"/>
  <c r="D912" i="2"/>
  <c r="E912" i="2" s="1"/>
  <c r="D913" i="2"/>
  <c r="E913" i="2" s="1"/>
  <c r="D914" i="2"/>
  <c r="E914" i="2" s="1"/>
  <c r="D915" i="2"/>
  <c r="E915" i="2" s="1"/>
  <c r="D916" i="2"/>
  <c r="E916" i="2" s="1"/>
  <c r="D917" i="2"/>
  <c r="E917" i="2" s="1"/>
  <c r="D918" i="2"/>
  <c r="E918" i="2" s="1"/>
  <c r="D919" i="2"/>
  <c r="E919" i="2" s="1"/>
  <c r="D920" i="2"/>
  <c r="E920" i="2" s="1"/>
  <c r="D921" i="2"/>
  <c r="E921" i="2" s="1"/>
  <c r="D922" i="2"/>
  <c r="E922" i="2" s="1"/>
  <c r="D923" i="2"/>
  <c r="E923" i="2" s="1"/>
  <c r="D924" i="2"/>
  <c r="E924" i="2" s="1"/>
  <c r="D925" i="2"/>
  <c r="E925" i="2" s="1"/>
  <c r="D926" i="2"/>
  <c r="E926" i="2" s="1"/>
  <c r="D927" i="2"/>
  <c r="E927" i="2" s="1"/>
  <c r="D928" i="2"/>
  <c r="E928" i="2" s="1"/>
  <c r="D929" i="2"/>
  <c r="E929" i="2" s="1"/>
  <c r="D930" i="2"/>
  <c r="E930" i="2" s="1"/>
  <c r="D931" i="2"/>
  <c r="E931" i="2" s="1"/>
  <c r="D932" i="2"/>
  <c r="E932" i="2" s="1"/>
  <c r="D933" i="2"/>
  <c r="E933" i="2" s="1"/>
  <c r="D934" i="2"/>
  <c r="E934" i="2" s="1"/>
  <c r="D935" i="2"/>
  <c r="E935" i="2" s="1"/>
  <c r="D936" i="2"/>
  <c r="E936" i="2" s="1"/>
  <c r="D937" i="2"/>
  <c r="E937" i="2" s="1"/>
  <c r="D938" i="2"/>
  <c r="E938" i="2" s="1"/>
  <c r="D939" i="2"/>
  <c r="E939" i="2" s="1"/>
  <c r="D940" i="2"/>
  <c r="E940" i="2" s="1"/>
  <c r="D941" i="2"/>
  <c r="E941" i="2" s="1"/>
  <c r="D942" i="2"/>
  <c r="E942" i="2" s="1"/>
  <c r="D943" i="2"/>
  <c r="E943" i="2" s="1"/>
  <c r="D944" i="2"/>
  <c r="E944" i="2" s="1"/>
  <c r="D945" i="2"/>
  <c r="E945" i="2" s="1"/>
  <c r="D946" i="2"/>
  <c r="E946" i="2" s="1"/>
  <c r="D947" i="2"/>
  <c r="E947" i="2" s="1"/>
  <c r="D948" i="2"/>
  <c r="E948" i="2" s="1"/>
  <c r="D949" i="2"/>
  <c r="E949" i="2" s="1"/>
  <c r="D950" i="2"/>
  <c r="E950" i="2" s="1"/>
  <c r="D951" i="2"/>
  <c r="E951" i="2" s="1"/>
  <c r="D952" i="2"/>
  <c r="E952" i="2" s="1"/>
  <c r="D953" i="2"/>
  <c r="E953" i="2" s="1"/>
  <c r="D954" i="2"/>
  <c r="E954" i="2" s="1"/>
  <c r="D955" i="2"/>
  <c r="E955" i="2" s="1"/>
  <c r="D956" i="2"/>
  <c r="E956" i="2" s="1"/>
  <c r="D957" i="2"/>
  <c r="E957" i="2" s="1"/>
  <c r="D958" i="2"/>
  <c r="E958" i="2" s="1"/>
  <c r="D959" i="2"/>
  <c r="E959" i="2" s="1"/>
  <c r="D960" i="2"/>
  <c r="E960" i="2" s="1"/>
  <c r="D961" i="2"/>
  <c r="E961" i="2" s="1"/>
  <c r="D962" i="2"/>
  <c r="E962" i="2" s="1"/>
  <c r="D963" i="2"/>
  <c r="E963" i="2" s="1"/>
  <c r="D964" i="2"/>
  <c r="E964" i="2" s="1"/>
  <c r="D965" i="2"/>
  <c r="E965" i="2" s="1"/>
  <c r="D966" i="2"/>
  <c r="E966" i="2" s="1"/>
  <c r="D967" i="2"/>
  <c r="E967" i="2" s="1"/>
  <c r="D968" i="2"/>
  <c r="E968" i="2" s="1"/>
  <c r="D969" i="2"/>
  <c r="E969" i="2" s="1"/>
  <c r="D970" i="2"/>
  <c r="E970" i="2" s="1"/>
  <c r="D971" i="2"/>
  <c r="E971" i="2" s="1"/>
  <c r="D972" i="2"/>
  <c r="E972" i="2" s="1"/>
  <c r="D973" i="2"/>
  <c r="E973" i="2" s="1"/>
  <c r="D974" i="2"/>
  <c r="E974" i="2" s="1"/>
  <c r="D975" i="2"/>
  <c r="E975" i="2" s="1"/>
  <c r="D976" i="2"/>
  <c r="E976" i="2" s="1"/>
  <c r="D977" i="2"/>
  <c r="E977" i="2" s="1"/>
  <c r="D978" i="2"/>
  <c r="E978" i="2" s="1"/>
  <c r="D979" i="2"/>
  <c r="E979" i="2" s="1"/>
  <c r="D980" i="2"/>
  <c r="E980" i="2" s="1"/>
  <c r="D981" i="2"/>
  <c r="E981" i="2" s="1"/>
  <c r="D982" i="2"/>
  <c r="E982" i="2" s="1"/>
  <c r="D983" i="2"/>
  <c r="E983" i="2" s="1"/>
  <c r="D984" i="2"/>
  <c r="E984" i="2" s="1"/>
  <c r="D985" i="2"/>
  <c r="E985" i="2" s="1"/>
  <c r="D986" i="2"/>
  <c r="E986" i="2" s="1"/>
  <c r="D987" i="2"/>
  <c r="E987" i="2" s="1"/>
  <c r="D988" i="2"/>
  <c r="E988" i="2" s="1"/>
  <c r="D989" i="2"/>
  <c r="E989" i="2" s="1"/>
  <c r="D990" i="2"/>
  <c r="E990" i="2" s="1"/>
  <c r="D991" i="2"/>
  <c r="E991" i="2" s="1"/>
  <c r="D992" i="2"/>
  <c r="E992" i="2" s="1"/>
  <c r="D993" i="2"/>
  <c r="E993" i="2" s="1"/>
  <c r="D994" i="2"/>
  <c r="E994" i="2" s="1"/>
  <c r="D995" i="2"/>
  <c r="E995" i="2" s="1"/>
  <c r="D996" i="2"/>
  <c r="E996" i="2" s="1"/>
  <c r="D997" i="2"/>
  <c r="E997" i="2" s="1"/>
  <c r="D998" i="2"/>
  <c r="E998" i="2" s="1"/>
  <c r="D999" i="2"/>
  <c r="E999" i="2" s="1"/>
  <c r="D1000" i="2"/>
  <c r="E1000" i="2" s="1"/>
  <c r="D1001" i="2"/>
  <c r="E1001" i="2" s="1"/>
  <c r="D1002" i="2"/>
  <c r="E1002" i="2" s="1"/>
  <c r="D1003" i="2"/>
  <c r="E1003" i="2" s="1"/>
  <c r="D1004" i="2"/>
  <c r="E1004" i="2" s="1"/>
  <c r="D1005" i="2"/>
  <c r="E1005" i="2" s="1"/>
  <c r="D1006" i="2"/>
  <c r="E1006" i="2" s="1"/>
  <c r="D1007" i="2"/>
  <c r="E1007" i="2" s="1"/>
  <c r="D1008" i="2"/>
  <c r="E1008" i="2" s="1"/>
  <c r="D1009" i="2"/>
  <c r="E1009" i="2" s="1"/>
  <c r="D1010" i="2"/>
  <c r="E1010" i="2" s="1"/>
  <c r="D1011" i="2"/>
  <c r="E1011" i="2" s="1"/>
  <c r="D1012" i="2"/>
  <c r="E1012" i="2" s="1"/>
  <c r="D1013" i="2"/>
  <c r="E1013" i="2" s="1"/>
  <c r="D1014" i="2"/>
  <c r="E1014" i="2" s="1"/>
  <c r="D1015" i="2"/>
  <c r="E1015" i="2" s="1"/>
  <c r="D1016" i="2"/>
  <c r="E1016" i="2" s="1"/>
  <c r="D1017" i="2"/>
  <c r="E1017" i="2" s="1"/>
  <c r="D1018" i="2"/>
  <c r="E1018" i="2" s="1"/>
  <c r="D1019" i="2"/>
  <c r="E1019" i="2" s="1"/>
  <c r="D1020" i="2"/>
  <c r="E1020" i="2" s="1"/>
  <c r="D1021" i="2"/>
  <c r="E1021" i="2" s="1"/>
  <c r="D1022" i="2"/>
  <c r="E1022" i="2" s="1"/>
  <c r="D1023" i="2"/>
  <c r="E1023" i="2" s="1"/>
  <c r="D1024" i="2"/>
  <c r="E1024" i="2" s="1"/>
  <c r="D1025" i="2"/>
  <c r="E1025" i="2" s="1"/>
  <c r="D1026" i="2"/>
  <c r="E1026" i="2" s="1"/>
  <c r="D1027" i="2"/>
  <c r="E1027" i="2" s="1"/>
  <c r="D1028" i="2"/>
  <c r="E1028" i="2" s="1"/>
  <c r="D1029" i="2"/>
  <c r="E1029" i="2" s="1"/>
  <c r="D1030" i="2"/>
  <c r="E1030" i="2" s="1"/>
  <c r="D1031" i="2"/>
  <c r="E1031" i="2" s="1"/>
  <c r="D1032" i="2"/>
  <c r="E1032" i="2" s="1"/>
  <c r="D1033" i="2"/>
  <c r="E1033" i="2" s="1"/>
  <c r="D1034" i="2"/>
  <c r="E1034" i="2" s="1"/>
  <c r="D1035" i="2"/>
  <c r="E1035" i="2" s="1"/>
  <c r="D1036" i="2"/>
  <c r="E1036" i="2" s="1"/>
  <c r="D1037" i="2"/>
  <c r="E1037" i="2" s="1"/>
  <c r="D1038" i="2"/>
  <c r="E1038" i="2" s="1"/>
  <c r="D1039" i="2"/>
  <c r="E1039" i="2" s="1"/>
  <c r="D1040" i="2"/>
  <c r="E1040" i="2" s="1"/>
  <c r="D1041" i="2"/>
  <c r="E1041" i="2" s="1"/>
  <c r="D1042" i="2"/>
  <c r="E1042" i="2" s="1"/>
  <c r="D1043" i="2"/>
  <c r="E1043" i="2" s="1"/>
  <c r="D1044" i="2"/>
  <c r="E1044" i="2" s="1"/>
  <c r="D1045" i="2"/>
  <c r="E1045" i="2" s="1"/>
  <c r="D1046" i="2"/>
  <c r="E1046" i="2" s="1"/>
  <c r="D1047" i="2"/>
  <c r="E1047" i="2" s="1"/>
  <c r="D1048" i="2"/>
  <c r="E1048" i="2" s="1"/>
  <c r="D1049" i="2"/>
  <c r="E1049" i="2" s="1"/>
  <c r="D1050" i="2"/>
  <c r="E1050" i="2" s="1"/>
  <c r="D1051" i="2"/>
  <c r="E1051" i="2" s="1"/>
  <c r="D1052" i="2"/>
  <c r="E1052" i="2" s="1"/>
  <c r="D1053" i="2"/>
  <c r="E1053" i="2" s="1"/>
  <c r="D1054" i="2"/>
  <c r="E1054" i="2" s="1"/>
  <c r="D1055" i="2"/>
  <c r="E1055" i="2" s="1"/>
  <c r="D1056" i="2"/>
  <c r="E1056" i="2" s="1"/>
  <c r="D1057" i="2"/>
  <c r="E1057" i="2" s="1"/>
  <c r="D1058" i="2"/>
  <c r="E1058" i="2" s="1"/>
  <c r="D1059" i="2"/>
  <c r="E1059" i="2" s="1"/>
  <c r="D1060" i="2"/>
  <c r="E1060" i="2" s="1"/>
  <c r="D1061" i="2"/>
  <c r="E1061" i="2" s="1"/>
  <c r="D1062" i="2"/>
  <c r="E1062" i="2" s="1"/>
  <c r="D1063" i="2"/>
  <c r="E1063" i="2" s="1"/>
  <c r="D1064" i="2"/>
  <c r="E1064" i="2" s="1"/>
  <c r="D1065" i="2"/>
  <c r="E1065" i="2" s="1"/>
  <c r="D1066" i="2"/>
  <c r="E1066" i="2" s="1"/>
  <c r="D1067" i="2"/>
  <c r="E1067" i="2" s="1"/>
  <c r="D1068" i="2"/>
  <c r="E1068" i="2" s="1"/>
  <c r="D1069" i="2"/>
  <c r="E1069" i="2" s="1"/>
  <c r="D1070" i="2"/>
  <c r="E1070" i="2" s="1"/>
  <c r="D1071" i="2"/>
  <c r="E1071" i="2" s="1"/>
  <c r="D1072" i="2"/>
  <c r="E1072" i="2" s="1"/>
  <c r="D1073" i="2"/>
  <c r="E1073" i="2" s="1"/>
  <c r="D1074" i="2"/>
  <c r="E1074" i="2" s="1"/>
  <c r="D1075" i="2"/>
  <c r="E1075" i="2" s="1"/>
  <c r="D1076" i="2"/>
  <c r="E1076" i="2" s="1"/>
  <c r="D1077" i="2"/>
  <c r="E1077" i="2" s="1"/>
  <c r="D1078" i="2"/>
  <c r="E1078" i="2" s="1"/>
  <c r="D1079" i="2"/>
  <c r="E1079" i="2" s="1"/>
  <c r="D1080" i="2"/>
  <c r="E1080" i="2" s="1"/>
  <c r="D1081" i="2"/>
  <c r="E1081" i="2" s="1"/>
  <c r="D1082" i="2"/>
  <c r="E1082" i="2" s="1"/>
  <c r="D1083" i="2"/>
  <c r="E1083" i="2" s="1"/>
  <c r="D1084" i="2"/>
  <c r="E1084" i="2" s="1"/>
  <c r="D1085" i="2"/>
  <c r="E1085" i="2" s="1"/>
  <c r="D1086" i="2"/>
  <c r="E1086" i="2" s="1"/>
  <c r="D1087" i="2"/>
  <c r="E1087" i="2" s="1"/>
  <c r="D1088" i="2"/>
  <c r="E1088" i="2" s="1"/>
  <c r="D1089" i="2"/>
  <c r="E1089" i="2" s="1"/>
  <c r="D1090" i="2"/>
  <c r="E1090" i="2" s="1"/>
  <c r="D1091" i="2"/>
  <c r="E1091" i="2" s="1"/>
  <c r="D1092" i="2"/>
  <c r="E1092" i="2" s="1"/>
  <c r="D1093" i="2"/>
  <c r="E1093" i="2" s="1"/>
  <c r="D1094" i="2"/>
  <c r="E1094" i="2" s="1"/>
  <c r="D1095" i="2"/>
  <c r="E1095" i="2" s="1"/>
  <c r="D1096" i="2"/>
  <c r="E1096" i="2" s="1"/>
  <c r="D1097" i="2"/>
  <c r="E1097" i="2" s="1"/>
  <c r="D1098" i="2"/>
  <c r="E1098" i="2" s="1"/>
  <c r="D1099" i="2"/>
  <c r="E1099" i="2" s="1"/>
  <c r="D1100" i="2"/>
  <c r="E1100" i="2" s="1"/>
  <c r="D1101" i="2"/>
  <c r="E1101" i="2" s="1"/>
  <c r="D1102" i="2"/>
  <c r="E1102" i="2" s="1"/>
  <c r="D1103" i="2"/>
  <c r="E1103" i="2" s="1"/>
  <c r="D1104" i="2"/>
  <c r="E1104" i="2" s="1"/>
  <c r="D1105" i="2"/>
  <c r="E1105" i="2" s="1"/>
  <c r="D1106" i="2"/>
  <c r="E1106" i="2" s="1"/>
  <c r="D1107" i="2"/>
  <c r="E1107" i="2" s="1"/>
  <c r="D1108" i="2"/>
  <c r="E1108" i="2" s="1"/>
  <c r="D1109" i="2"/>
  <c r="E1109" i="2" s="1"/>
  <c r="D1110" i="2"/>
  <c r="E1110" i="2" s="1"/>
  <c r="D1111" i="2"/>
  <c r="E1111" i="2" s="1"/>
  <c r="D1112" i="2"/>
  <c r="E1112" i="2" s="1"/>
  <c r="D1113" i="2"/>
  <c r="E1113" i="2" s="1"/>
  <c r="D1114" i="2"/>
  <c r="E1114" i="2" s="1"/>
  <c r="D1115" i="2"/>
  <c r="E1115" i="2" s="1"/>
  <c r="D1116" i="2"/>
  <c r="E1116" i="2" s="1"/>
  <c r="D1117" i="2"/>
  <c r="E1117" i="2" s="1"/>
  <c r="D1118" i="2"/>
  <c r="E1118" i="2" s="1"/>
  <c r="D1119" i="2"/>
  <c r="E1119" i="2" s="1"/>
  <c r="D1120" i="2"/>
  <c r="E1120" i="2" s="1"/>
  <c r="D1121" i="2"/>
  <c r="E1121" i="2" s="1"/>
  <c r="D1122" i="2"/>
  <c r="E1122" i="2" s="1"/>
  <c r="D1123" i="2"/>
  <c r="E1123" i="2" s="1"/>
  <c r="D1124" i="2"/>
  <c r="E1124" i="2" s="1"/>
  <c r="D1125" i="2"/>
  <c r="E1125" i="2" s="1"/>
  <c r="D1126" i="2"/>
  <c r="E1126" i="2" s="1"/>
  <c r="D1127" i="2"/>
  <c r="E1127" i="2" s="1"/>
  <c r="D1128" i="2"/>
  <c r="E1128" i="2" s="1"/>
  <c r="D1129" i="2"/>
  <c r="E1129" i="2" s="1"/>
  <c r="D1130" i="2"/>
  <c r="E1130" i="2" s="1"/>
  <c r="D1131" i="2"/>
  <c r="E1131" i="2" s="1"/>
  <c r="D1132" i="2"/>
  <c r="E1132" i="2" s="1"/>
  <c r="D1133" i="2"/>
  <c r="E1133" i="2" s="1"/>
  <c r="D1134" i="2"/>
  <c r="E1134" i="2" s="1"/>
  <c r="D1135" i="2"/>
  <c r="E1135" i="2" s="1"/>
  <c r="D1136" i="2"/>
  <c r="E1136" i="2" s="1"/>
  <c r="D1137" i="2"/>
  <c r="E1137" i="2" s="1"/>
  <c r="D1138" i="2"/>
  <c r="E1138" i="2" s="1"/>
  <c r="D1139" i="2"/>
  <c r="E1139" i="2" s="1"/>
  <c r="D1140" i="2"/>
  <c r="E1140" i="2" s="1"/>
  <c r="D1141" i="2"/>
  <c r="E1141" i="2" s="1"/>
  <c r="D1142" i="2"/>
  <c r="E1142" i="2" s="1"/>
  <c r="D1143" i="2"/>
  <c r="E1143" i="2" s="1"/>
  <c r="D1144" i="2"/>
  <c r="E1144" i="2" s="1"/>
  <c r="D1145" i="2"/>
  <c r="E1145" i="2" s="1"/>
  <c r="D1146" i="2"/>
  <c r="E1146" i="2" s="1"/>
  <c r="D1147" i="2"/>
  <c r="E1147" i="2" s="1"/>
  <c r="D1148" i="2"/>
  <c r="E1148" i="2" s="1"/>
  <c r="D1149" i="2"/>
  <c r="E1149" i="2" s="1"/>
  <c r="D1150" i="2"/>
  <c r="E1150" i="2" s="1"/>
  <c r="D1151" i="2"/>
  <c r="E1151" i="2" s="1"/>
  <c r="D1152" i="2"/>
  <c r="E1152" i="2" s="1"/>
  <c r="D1153" i="2"/>
  <c r="E1153" i="2" s="1"/>
  <c r="D1154" i="2"/>
  <c r="E1154" i="2" s="1"/>
  <c r="D1155" i="2"/>
  <c r="E1155" i="2" s="1"/>
  <c r="D1156" i="2"/>
  <c r="E1156" i="2" s="1"/>
  <c r="D1157" i="2"/>
  <c r="E1157" i="2" s="1"/>
  <c r="D1158" i="2"/>
  <c r="E1158" i="2" s="1"/>
  <c r="D1159" i="2"/>
  <c r="E1159" i="2" s="1"/>
  <c r="D1160" i="2"/>
  <c r="E1160" i="2" s="1"/>
  <c r="D1161" i="2"/>
  <c r="E1161" i="2" s="1"/>
  <c r="D1162" i="2"/>
  <c r="E1162" i="2" s="1"/>
  <c r="D1163" i="2"/>
  <c r="E1163" i="2" s="1"/>
  <c r="D1164" i="2"/>
  <c r="E1164" i="2" s="1"/>
  <c r="D1165" i="2"/>
  <c r="E1165" i="2" s="1"/>
  <c r="D1166" i="2"/>
  <c r="E1166" i="2" s="1"/>
  <c r="D1167" i="2"/>
  <c r="E1167" i="2" s="1"/>
  <c r="D1168" i="2"/>
  <c r="E1168" i="2" s="1"/>
  <c r="D1169" i="2"/>
  <c r="E1169" i="2" s="1"/>
  <c r="D1170" i="2"/>
  <c r="E1170" i="2" s="1"/>
  <c r="D1171" i="2"/>
  <c r="E1171" i="2" s="1"/>
  <c r="D1172" i="2"/>
  <c r="E1172" i="2" s="1"/>
  <c r="D1173" i="2"/>
  <c r="E1173" i="2" s="1"/>
  <c r="D1174" i="2"/>
  <c r="E1174" i="2" s="1"/>
  <c r="D1175" i="2"/>
  <c r="E1175" i="2" s="1"/>
  <c r="D1176" i="2"/>
  <c r="E1176" i="2" s="1"/>
  <c r="D1177" i="2"/>
  <c r="E1177" i="2" s="1"/>
  <c r="D1178" i="2"/>
  <c r="E1178" i="2" s="1"/>
  <c r="D1179" i="2"/>
  <c r="E1179" i="2" s="1"/>
  <c r="D1180" i="2"/>
  <c r="E1180" i="2" s="1"/>
  <c r="D1181" i="2"/>
  <c r="E1181" i="2" s="1"/>
  <c r="D1182" i="2"/>
  <c r="E1182" i="2" s="1"/>
  <c r="D1183" i="2"/>
  <c r="E1183" i="2" s="1"/>
  <c r="D1184" i="2"/>
  <c r="E1184" i="2" s="1"/>
  <c r="D1185" i="2"/>
  <c r="E1185" i="2" s="1"/>
  <c r="D1186" i="2"/>
  <c r="E1186" i="2" s="1"/>
  <c r="D1187" i="2"/>
  <c r="E1187" i="2" s="1"/>
  <c r="D1188" i="2"/>
  <c r="E1188" i="2" s="1"/>
  <c r="D1189" i="2"/>
  <c r="E1189" i="2" s="1"/>
  <c r="D1190" i="2"/>
  <c r="E1190" i="2" s="1"/>
  <c r="D1191" i="2"/>
  <c r="E1191" i="2" s="1"/>
  <c r="D1192" i="2"/>
  <c r="E1192" i="2" s="1"/>
  <c r="D1193" i="2"/>
  <c r="E1193" i="2" s="1"/>
  <c r="D1194" i="2"/>
  <c r="E1194" i="2" s="1"/>
  <c r="D1195" i="2"/>
  <c r="E1195" i="2" s="1"/>
  <c r="D1196" i="2"/>
  <c r="E1196" i="2" s="1"/>
  <c r="D1197" i="2"/>
  <c r="E1197" i="2" s="1"/>
  <c r="D1198" i="2"/>
  <c r="E1198" i="2" s="1"/>
  <c r="D1199" i="2"/>
  <c r="E1199" i="2" s="1"/>
  <c r="D1200" i="2"/>
  <c r="E1200" i="2" s="1"/>
  <c r="D1201" i="2"/>
  <c r="E1201" i="2" s="1"/>
  <c r="D1202" i="2"/>
  <c r="E1202" i="2" s="1"/>
  <c r="D1203" i="2"/>
  <c r="E1203" i="2" s="1"/>
  <c r="D1204" i="2"/>
  <c r="E1204" i="2" s="1"/>
  <c r="D1205" i="2"/>
  <c r="E1205" i="2" s="1"/>
  <c r="D1206" i="2"/>
  <c r="E1206" i="2" s="1"/>
  <c r="D1207" i="2"/>
  <c r="E1207" i="2" s="1"/>
  <c r="D1208" i="2"/>
  <c r="E1208" i="2" s="1"/>
  <c r="D1209" i="2"/>
  <c r="E1209" i="2" s="1"/>
  <c r="D1210" i="2"/>
  <c r="E1210" i="2" s="1"/>
  <c r="D1211" i="2"/>
  <c r="E1211" i="2" s="1"/>
  <c r="D1212" i="2"/>
  <c r="E1212" i="2" s="1"/>
  <c r="D1213" i="2"/>
  <c r="E1213" i="2" s="1"/>
  <c r="D1214" i="2"/>
  <c r="E1214" i="2" s="1"/>
  <c r="D1215" i="2"/>
  <c r="E1215" i="2" s="1"/>
  <c r="D1216" i="2"/>
  <c r="E1216" i="2" s="1"/>
  <c r="D1217" i="2"/>
  <c r="E1217" i="2" s="1"/>
  <c r="D1218" i="2"/>
  <c r="E1218" i="2" s="1"/>
  <c r="D1219" i="2"/>
  <c r="E1219" i="2" s="1"/>
  <c r="D1220" i="2"/>
  <c r="E1220" i="2" s="1"/>
  <c r="D1221" i="2"/>
  <c r="E1221" i="2" s="1"/>
  <c r="D1222" i="2"/>
  <c r="E1222" i="2" s="1"/>
  <c r="D1223" i="2"/>
  <c r="E1223" i="2" s="1"/>
  <c r="D1224" i="2"/>
  <c r="E1224" i="2" s="1"/>
  <c r="D1225" i="2"/>
  <c r="E1225" i="2" s="1"/>
  <c r="D1226" i="2"/>
  <c r="E1226" i="2" s="1"/>
  <c r="D1227" i="2"/>
  <c r="E1227" i="2" s="1"/>
  <c r="D1228" i="2"/>
  <c r="E1228" i="2" s="1"/>
  <c r="D1229" i="2"/>
  <c r="E1229" i="2" s="1"/>
  <c r="D1230" i="2"/>
  <c r="E1230" i="2" s="1"/>
  <c r="D1231" i="2"/>
  <c r="E1231" i="2" s="1"/>
  <c r="D1232" i="2"/>
  <c r="E1232" i="2" s="1"/>
  <c r="D1233" i="2"/>
  <c r="E1233" i="2" s="1"/>
  <c r="D1234" i="2"/>
  <c r="E1234" i="2" s="1"/>
  <c r="D1235" i="2"/>
  <c r="E1235" i="2" s="1"/>
  <c r="D1236" i="2"/>
  <c r="E1236" i="2" s="1"/>
  <c r="D1237" i="2"/>
  <c r="E1237" i="2" s="1"/>
  <c r="D1238" i="2"/>
  <c r="E1238" i="2" s="1"/>
  <c r="D1239" i="2"/>
  <c r="E1239" i="2" s="1"/>
  <c r="D1240" i="2"/>
  <c r="E1240" i="2" s="1"/>
  <c r="D1241" i="2"/>
  <c r="E1241" i="2" s="1"/>
  <c r="D1242" i="2"/>
  <c r="E1242" i="2" s="1"/>
  <c r="D1243" i="2"/>
  <c r="E1243" i="2" s="1"/>
  <c r="D1244" i="2"/>
  <c r="E1244" i="2" s="1"/>
  <c r="D1245" i="2"/>
  <c r="E1245" i="2" s="1"/>
  <c r="D1246" i="2"/>
  <c r="E1246" i="2" s="1"/>
  <c r="D1247" i="2"/>
  <c r="E1247" i="2" s="1"/>
  <c r="D1248" i="2"/>
  <c r="E1248" i="2" s="1"/>
  <c r="D1249" i="2"/>
  <c r="E1249" i="2" s="1"/>
  <c r="D1250" i="2"/>
  <c r="E1250" i="2" s="1"/>
  <c r="D1251" i="2"/>
  <c r="E1251" i="2" s="1"/>
  <c r="D1252" i="2"/>
  <c r="E1252" i="2" s="1"/>
  <c r="D1253" i="2"/>
  <c r="E1253" i="2" s="1"/>
  <c r="D1254" i="2"/>
  <c r="E1254" i="2" s="1"/>
  <c r="D1255" i="2"/>
  <c r="E1255" i="2" s="1"/>
  <c r="D1256" i="2"/>
  <c r="E1256" i="2" s="1"/>
  <c r="D1257" i="2"/>
  <c r="E1257" i="2" s="1"/>
  <c r="D1258" i="2"/>
  <c r="E1258" i="2" s="1"/>
  <c r="D1259" i="2"/>
  <c r="E1259" i="2" s="1"/>
  <c r="D1260" i="2"/>
  <c r="E1260" i="2" s="1"/>
  <c r="D1261" i="2"/>
  <c r="E1261" i="2" s="1"/>
  <c r="D1262" i="2"/>
  <c r="E1262" i="2" s="1"/>
  <c r="D1263" i="2"/>
  <c r="E1263" i="2" s="1"/>
  <c r="D1264" i="2"/>
  <c r="E1264" i="2" s="1"/>
  <c r="D1265" i="2"/>
  <c r="E1265" i="2" s="1"/>
  <c r="D1266" i="2"/>
  <c r="E1266" i="2" s="1"/>
  <c r="D1267" i="2"/>
  <c r="E1267" i="2" s="1"/>
  <c r="D1268" i="2"/>
  <c r="E1268" i="2" s="1"/>
  <c r="D1269" i="2"/>
  <c r="E1269" i="2" s="1"/>
  <c r="D1270" i="2"/>
  <c r="E1270" i="2" s="1"/>
  <c r="D1271" i="2"/>
  <c r="E1271" i="2" s="1"/>
  <c r="D1272" i="2"/>
  <c r="E1272" i="2" s="1"/>
  <c r="D1273" i="2"/>
  <c r="E1273" i="2" s="1"/>
  <c r="D1274" i="2"/>
  <c r="E1274" i="2" s="1"/>
  <c r="D1275" i="2"/>
  <c r="E1275" i="2" s="1"/>
  <c r="D1276" i="2"/>
  <c r="E1276" i="2" s="1"/>
  <c r="D1277" i="2"/>
  <c r="E1277" i="2" s="1"/>
  <c r="D1278" i="2"/>
  <c r="E1278" i="2" s="1"/>
  <c r="D1279" i="2"/>
  <c r="E1279" i="2" s="1"/>
  <c r="D1280" i="2"/>
  <c r="E1280" i="2" s="1"/>
  <c r="D1281" i="2"/>
  <c r="E1281" i="2" s="1"/>
  <c r="D1282" i="2"/>
  <c r="E1282" i="2" s="1"/>
  <c r="D1283" i="2"/>
  <c r="E1283" i="2" s="1"/>
  <c r="D1284" i="2"/>
  <c r="E1284" i="2" s="1"/>
  <c r="D1285" i="2"/>
  <c r="E1285" i="2" s="1"/>
  <c r="D1286" i="2"/>
  <c r="E1286" i="2" s="1"/>
  <c r="D1287" i="2"/>
  <c r="E1287" i="2" s="1"/>
  <c r="D1288" i="2"/>
  <c r="E1288" i="2" s="1"/>
  <c r="D1289" i="2"/>
  <c r="E1289" i="2" s="1"/>
  <c r="D1290" i="2"/>
  <c r="E1290" i="2" s="1"/>
  <c r="D1291" i="2"/>
  <c r="E1291" i="2" s="1"/>
  <c r="D1292" i="2"/>
  <c r="E1292" i="2" s="1"/>
  <c r="D1293" i="2"/>
  <c r="E1293" i="2" s="1"/>
  <c r="D1294" i="2"/>
  <c r="E1294" i="2" s="1"/>
  <c r="D1295" i="2"/>
  <c r="E1295" i="2" s="1"/>
  <c r="D1296" i="2"/>
  <c r="E1296" i="2" s="1"/>
  <c r="D1297" i="2"/>
  <c r="E1297" i="2" s="1"/>
  <c r="D1298" i="2"/>
  <c r="E1298" i="2" s="1"/>
  <c r="D1299" i="2"/>
  <c r="E1299" i="2" s="1"/>
  <c r="D1300" i="2"/>
  <c r="E1300" i="2" s="1"/>
  <c r="D1301" i="2"/>
  <c r="E1301" i="2" s="1"/>
  <c r="D1302" i="2"/>
  <c r="E1302" i="2" s="1"/>
  <c r="D1303" i="2"/>
  <c r="E1303" i="2" s="1"/>
  <c r="D1304" i="2"/>
  <c r="E1304" i="2" s="1"/>
  <c r="D1305" i="2"/>
  <c r="E1305" i="2" s="1"/>
  <c r="D1306" i="2"/>
  <c r="E1306" i="2" s="1"/>
  <c r="D1307" i="2"/>
  <c r="E1307" i="2" s="1"/>
  <c r="D1308" i="2"/>
  <c r="E1308" i="2" s="1"/>
  <c r="D1309" i="2"/>
  <c r="E1309" i="2" s="1"/>
  <c r="D1310" i="2"/>
  <c r="E1310" i="2" s="1"/>
  <c r="D1311" i="2"/>
  <c r="E1311" i="2" s="1"/>
  <c r="D1312" i="2"/>
  <c r="E1312" i="2" s="1"/>
  <c r="D1313" i="2"/>
  <c r="E1313" i="2" s="1"/>
  <c r="D1314" i="2"/>
  <c r="E1314" i="2" s="1"/>
  <c r="D1315" i="2"/>
  <c r="E1315" i="2" s="1"/>
  <c r="D1316" i="2"/>
  <c r="E1316" i="2" s="1"/>
  <c r="D1317" i="2"/>
  <c r="E1317" i="2" s="1"/>
  <c r="D1318" i="2"/>
  <c r="E1318" i="2" s="1"/>
  <c r="D1319" i="2"/>
  <c r="E1319" i="2" s="1"/>
  <c r="D1320" i="2"/>
  <c r="E1320" i="2" s="1"/>
  <c r="D1321" i="2"/>
  <c r="E1321" i="2" s="1"/>
  <c r="D1322" i="2"/>
  <c r="E1322" i="2" s="1"/>
  <c r="D1323" i="2"/>
  <c r="E1323" i="2" s="1"/>
  <c r="D1324" i="2"/>
  <c r="E1324" i="2" s="1"/>
  <c r="D1325" i="2"/>
  <c r="E1325" i="2" s="1"/>
  <c r="D1326" i="2"/>
  <c r="E1326" i="2" s="1"/>
  <c r="D1327" i="2"/>
  <c r="E1327" i="2" s="1"/>
  <c r="D1328" i="2"/>
  <c r="E1328" i="2" s="1"/>
  <c r="D1329" i="2"/>
  <c r="E1329" i="2" s="1"/>
  <c r="D1330" i="2"/>
  <c r="E1330" i="2" s="1"/>
  <c r="D1331" i="2"/>
  <c r="E1331" i="2" s="1"/>
  <c r="D1332" i="2"/>
  <c r="E1332" i="2" s="1"/>
  <c r="D1333" i="2"/>
  <c r="E1333" i="2" s="1"/>
  <c r="D1334" i="2"/>
  <c r="E1334" i="2" s="1"/>
  <c r="D1335" i="2"/>
  <c r="E1335" i="2" s="1"/>
  <c r="D1336" i="2"/>
  <c r="E1336" i="2" s="1"/>
  <c r="D1337" i="2"/>
  <c r="E1337" i="2" s="1"/>
  <c r="D1338" i="2"/>
  <c r="E1338" i="2" s="1"/>
  <c r="D1339" i="2"/>
  <c r="E1339" i="2" s="1"/>
  <c r="D1340" i="2"/>
  <c r="E1340" i="2" s="1"/>
  <c r="D1341" i="2"/>
  <c r="E1341" i="2" s="1"/>
  <c r="D1342" i="2"/>
  <c r="E1342" i="2" s="1"/>
  <c r="D1343" i="2"/>
  <c r="E1343" i="2" s="1"/>
  <c r="D1344" i="2"/>
  <c r="E1344" i="2" s="1"/>
  <c r="D1345" i="2"/>
  <c r="E1345" i="2" s="1"/>
  <c r="D1346" i="2"/>
  <c r="E1346" i="2" s="1"/>
  <c r="D1347" i="2"/>
  <c r="E1347" i="2" s="1"/>
  <c r="D1348" i="2"/>
  <c r="E1348" i="2" s="1"/>
  <c r="D1349" i="2"/>
  <c r="E1349" i="2" s="1"/>
  <c r="D1350" i="2"/>
  <c r="E1350" i="2" s="1"/>
  <c r="D1351" i="2"/>
  <c r="E1351" i="2" s="1"/>
  <c r="D1352" i="2"/>
  <c r="E1352" i="2" s="1"/>
  <c r="D1353" i="2"/>
  <c r="E1353" i="2" s="1"/>
  <c r="D1354" i="2"/>
  <c r="E1354" i="2" s="1"/>
  <c r="D1355" i="2"/>
  <c r="E1355" i="2" s="1"/>
  <c r="D1356" i="2"/>
  <c r="E1356" i="2" s="1"/>
  <c r="D1357" i="2"/>
  <c r="E1357" i="2" s="1"/>
  <c r="D1358" i="2"/>
  <c r="E1358" i="2" s="1"/>
  <c r="D1359" i="2"/>
  <c r="E1359" i="2" s="1"/>
  <c r="D1360" i="2"/>
  <c r="E1360" i="2" s="1"/>
  <c r="D1361" i="2"/>
  <c r="E1361" i="2" s="1"/>
  <c r="D1362" i="2"/>
  <c r="E1362" i="2" s="1"/>
  <c r="D1363" i="2"/>
  <c r="E1363" i="2" s="1"/>
  <c r="D1364" i="2"/>
  <c r="E1364" i="2" s="1"/>
  <c r="D1365" i="2"/>
  <c r="E1365" i="2" s="1"/>
  <c r="D1366" i="2"/>
  <c r="E1366" i="2" s="1"/>
  <c r="D1367" i="2"/>
  <c r="E1367" i="2" s="1"/>
  <c r="D1368" i="2"/>
  <c r="E1368" i="2" s="1"/>
  <c r="D1369" i="2"/>
  <c r="E1369" i="2" s="1"/>
  <c r="D1370" i="2"/>
  <c r="E1370" i="2" s="1"/>
  <c r="D1371" i="2"/>
  <c r="E1371" i="2" s="1"/>
  <c r="D1372" i="2"/>
  <c r="E1372" i="2" s="1"/>
  <c r="D1373" i="2"/>
  <c r="E1373" i="2" s="1"/>
  <c r="D1374" i="2"/>
  <c r="E1374" i="2" s="1"/>
  <c r="D1375" i="2"/>
  <c r="E1375" i="2" s="1"/>
  <c r="D1376" i="2"/>
  <c r="E1376" i="2" s="1"/>
  <c r="D1377" i="2"/>
  <c r="E1377" i="2" s="1"/>
  <c r="D1378" i="2"/>
  <c r="E1378" i="2" s="1"/>
  <c r="D1379" i="2"/>
  <c r="E1379" i="2" s="1"/>
  <c r="D1380" i="2"/>
  <c r="E1380" i="2" s="1"/>
  <c r="D1381" i="2"/>
  <c r="E1381" i="2" s="1"/>
  <c r="D1382" i="2"/>
  <c r="E1382" i="2" s="1"/>
  <c r="D1383" i="2"/>
  <c r="E1383" i="2" s="1"/>
  <c r="D1384" i="2"/>
  <c r="E1384" i="2" s="1"/>
  <c r="D1385" i="2"/>
  <c r="E1385" i="2" s="1"/>
  <c r="D1386" i="2"/>
  <c r="E1386" i="2" s="1"/>
  <c r="D1387" i="2"/>
  <c r="E1387" i="2" s="1"/>
  <c r="D1388" i="2"/>
  <c r="E1388" i="2" s="1"/>
  <c r="D1389" i="2"/>
  <c r="E1389" i="2" s="1"/>
  <c r="D1390" i="2"/>
  <c r="E1390" i="2" s="1"/>
  <c r="D1391" i="2"/>
  <c r="E1391" i="2" s="1"/>
  <c r="D1392" i="2"/>
  <c r="E1392" i="2" s="1"/>
  <c r="D1393" i="2"/>
  <c r="E1393" i="2" s="1"/>
  <c r="D1394" i="2"/>
  <c r="E1394" i="2" s="1"/>
  <c r="D1395" i="2"/>
  <c r="E1395" i="2" s="1"/>
  <c r="D1396" i="2"/>
  <c r="E1396" i="2" s="1"/>
  <c r="D1397" i="2"/>
  <c r="E1397" i="2" s="1"/>
  <c r="D1398" i="2"/>
  <c r="E1398" i="2" s="1"/>
  <c r="D1399" i="2"/>
  <c r="E1399" i="2" s="1"/>
  <c r="D1400" i="2"/>
  <c r="E1400" i="2" s="1"/>
  <c r="D1401" i="2"/>
  <c r="E1401" i="2" s="1"/>
  <c r="D1402" i="2"/>
  <c r="E1402" i="2" s="1"/>
  <c r="D1403" i="2"/>
  <c r="E1403" i="2" s="1"/>
  <c r="D1404" i="2"/>
  <c r="E1404" i="2" s="1"/>
  <c r="D1405" i="2"/>
  <c r="E1405" i="2" s="1"/>
  <c r="D1406" i="2"/>
  <c r="E1406" i="2" s="1"/>
  <c r="D1407" i="2"/>
  <c r="E1407" i="2" s="1"/>
  <c r="D1408" i="2"/>
  <c r="E1408" i="2" s="1"/>
  <c r="D1409" i="2"/>
  <c r="E1409" i="2" s="1"/>
  <c r="D1410" i="2"/>
  <c r="E1410" i="2" s="1"/>
  <c r="D1411" i="2"/>
  <c r="E1411" i="2" s="1"/>
  <c r="D1412" i="2"/>
  <c r="E1412" i="2" s="1"/>
  <c r="D1413" i="2"/>
  <c r="E1413" i="2" s="1"/>
  <c r="D1414" i="2"/>
  <c r="E1414" i="2" s="1"/>
  <c r="D1415" i="2"/>
  <c r="E1415" i="2" s="1"/>
  <c r="D1416" i="2"/>
  <c r="E1416" i="2" s="1"/>
  <c r="D1417" i="2"/>
  <c r="E1417" i="2" s="1"/>
  <c r="D1418" i="2"/>
  <c r="E1418" i="2" s="1"/>
  <c r="D1419" i="2"/>
  <c r="E1419" i="2" s="1"/>
  <c r="D1420" i="2"/>
  <c r="E1420" i="2" s="1"/>
  <c r="D1421" i="2"/>
  <c r="E1421" i="2" s="1"/>
  <c r="D1422" i="2"/>
  <c r="E1422" i="2" s="1"/>
  <c r="D1423" i="2"/>
  <c r="E1423" i="2" s="1"/>
  <c r="D1424" i="2"/>
  <c r="E1424" i="2" s="1"/>
  <c r="D1425" i="2"/>
  <c r="E1425" i="2" s="1"/>
  <c r="D1426" i="2"/>
  <c r="E1426" i="2" s="1"/>
  <c r="D1427" i="2"/>
  <c r="E1427" i="2" s="1"/>
  <c r="D1428" i="2"/>
  <c r="E1428" i="2" s="1"/>
  <c r="D1429" i="2"/>
  <c r="E1429" i="2" s="1"/>
  <c r="D1430" i="2"/>
  <c r="E1430" i="2" s="1"/>
  <c r="D1431" i="2"/>
  <c r="E1431" i="2" s="1"/>
  <c r="D1432" i="2"/>
  <c r="E1432" i="2" s="1"/>
  <c r="D1433" i="2"/>
  <c r="E1433" i="2" s="1"/>
  <c r="D1434" i="2"/>
  <c r="E1434" i="2" s="1"/>
  <c r="D1435" i="2"/>
  <c r="E1435" i="2" s="1"/>
  <c r="D1436" i="2"/>
  <c r="E1436" i="2" s="1"/>
  <c r="D1437" i="2"/>
  <c r="E1437" i="2" s="1"/>
  <c r="D1438" i="2"/>
  <c r="E1438" i="2" s="1"/>
  <c r="D1439" i="2"/>
  <c r="E1439" i="2" s="1"/>
  <c r="D1440" i="2"/>
  <c r="E1440" i="2" s="1"/>
  <c r="D1441" i="2"/>
  <c r="E1441" i="2" s="1"/>
  <c r="D1442" i="2"/>
  <c r="E1442" i="2" s="1"/>
  <c r="D1443" i="2"/>
  <c r="E1443" i="2" s="1"/>
  <c r="D1444" i="2"/>
  <c r="E1444" i="2" s="1"/>
  <c r="D1445" i="2"/>
  <c r="E1445" i="2" s="1"/>
  <c r="D1446" i="2"/>
  <c r="E1446" i="2" s="1"/>
  <c r="D1447" i="2"/>
  <c r="E1447" i="2" s="1"/>
  <c r="D1448" i="2"/>
  <c r="E1448" i="2" s="1"/>
  <c r="D1449" i="2"/>
  <c r="E1449" i="2" s="1"/>
  <c r="D1450" i="2"/>
  <c r="E1450" i="2" s="1"/>
  <c r="D1451" i="2"/>
  <c r="E1451" i="2" s="1"/>
  <c r="D1452" i="2"/>
  <c r="E1452" i="2" s="1"/>
  <c r="D1453" i="2"/>
  <c r="E1453" i="2" s="1"/>
  <c r="D1454" i="2"/>
  <c r="E1454" i="2" s="1"/>
  <c r="D1455" i="2"/>
  <c r="E1455" i="2" s="1"/>
  <c r="D1456" i="2"/>
  <c r="E1456" i="2" s="1"/>
  <c r="D1457" i="2"/>
  <c r="E1457" i="2" s="1"/>
  <c r="D1458" i="2"/>
  <c r="E1458" i="2" s="1"/>
  <c r="D1459" i="2"/>
  <c r="E1459" i="2" s="1"/>
  <c r="D1460" i="2"/>
  <c r="E1460" i="2" s="1"/>
  <c r="D1461" i="2"/>
  <c r="E1461" i="2" s="1"/>
  <c r="D1462" i="2"/>
  <c r="E1462" i="2" s="1"/>
  <c r="D1463" i="2"/>
  <c r="E1463" i="2" s="1"/>
  <c r="D1464" i="2"/>
  <c r="E1464" i="2" s="1"/>
  <c r="D1465" i="2"/>
  <c r="E1465" i="2" s="1"/>
  <c r="D1466" i="2"/>
  <c r="E1466" i="2" s="1"/>
  <c r="D1467" i="2"/>
  <c r="E1467" i="2" s="1"/>
  <c r="D1468" i="2"/>
  <c r="E1468" i="2" s="1"/>
  <c r="D1469" i="2"/>
  <c r="E1469" i="2" s="1"/>
  <c r="D1470" i="2"/>
  <c r="E1470" i="2" s="1"/>
  <c r="D1471" i="2"/>
  <c r="E1471" i="2" s="1"/>
  <c r="D1472" i="2"/>
  <c r="E1472" i="2" s="1"/>
  <c r="D1473" i="2"/>
  <c r="E1473" i="2" s="1"/>
  <c r="D1474" i="2"/>
  <c r="E1474" i="2" s="1"/>
  <c r="D1475" i="2"/>
  <c r="E1475" i="2" s="1"/>
  <c r="D1476" i="2"/>
  <c r="E1476" i="2" s="1"/>
  <c r="D1477" i="2"/>
  <c r="E1477" i="2" s="1"/>
  <c r="D1478" i="2"/>
  <c r="E1478" i="2" s="1"/>
  <c r="D1479" i="2"/>
  <c r="E1479" i="2" s="1"/>
  <c r="D1480" i="2"/>
  <c r="E1480" i="2" s="1"/>
  <c r="D1481" i="2"/>
  <c r="E1481" i="2" s="1"/>
  <c r="D1482" i="2"/>
  <c r="E1482" i="2" s="1"/>
  <c r="D1483" i="2"/>
  <c r="E1483" i="2" s="1"/>
  <c r="D1484" i="2"/>
  <c r="E1484" i="2" s="1"/>
  <c r="D1485" i="2"/>
  <c r="E1485" i="2" s="1"/>
  <c r="D1486" i="2"/>
  <c r="E1486" i="2" s="1"/>
  <c r="D1487" i="2"/>
  <c r="E1487" i="2" s="1"/>
  <c r="D1488" i="2"/>
  <c r="E1488" i="2" s="1"/>
  <c r="D1489" i="2"/>
  <c r="E1489" i="2" s="1"/>
  <c r="D1490" i="2"/>
  <c r="E1490" i="2" s="1"/>
  <c r="D1491" i="2"/>
  <c r="E1491" i="2" s="1"/>
  <c r="D1492" i="2"/>
  <c r="E1492" i="2" s="1"/>
  <c r="D1493" i="2"/>
  <c r="E1493" i="2" s="1"/>
  <c r="D1494" i="2"/>
  <c r="E1494" i="2" s="1"/>
  <c r="D1495" i="2"/>
  <c r="E1495" i="2" s="1"/>
  <c r="D1496" i="2"/>
  <c r="E1496" i="2" s="1"/>
  <c r="D1497" i="2"/>
  <c r="E1497" i="2" s="1"/>
  <c r="D1498" i="2"/>
  <c r="E1498" i="2" s="1"/>
  <c r="D1499" i="2"/>
  <c r="E1499" i="2" s="1"/>
  <c r="D1500" i="2"/>
  <c r="E1500" i="2" s="1"/>
  <c r="D1501" i="2"/>
  <c r="E1501" i="2" s="1"/>
  <c r="D1502" i="2"/>
  <c r="E1502" i="2" s="1"/>
  <c r="D1503" i="2"/>
  <c r="E1503" i="2" s="1"/>
  <c r="D1504" i="2"/>
  <c r="E1504" i="2" s="1"/>
  <c r="D1505" i="2"/>
  <c r="E1505" i="2" s="1"/>
  <c r="D1506" i="2"/>
  <c r="E1506" i="2" s="1"/>
  <c r="D1507" i="2"/>
  <c r="E1507" i="2" s="1"/>
  <c r="D1508" i="2"/>
  <c r="E1508" i="2" s="1"/>
  <c r="D1509" i="2"/>
  <c r="E1509" i="2" s="1"/>
  <c r="D1510" i="2"/>
  <c r="E1510" i="2" s="1"/>
  <c r="D1511" i="2"/>
  <c r="E1511" i="2" s="1"/>
  <c r="D1512" i="2"/>
  <c r="E1512" i="2" s="1"/>
  <c r="D1513" i="2"/>
  <c r="E1513" i="2" s="1"/>
  <c r="D1514" i="2"/>
  <c r="E1514" i="2" s="1"/>
  <c r="D1515" i="2"/>
  <c r="E1515" i="2" s="1"/>
  <c r="D1516" i="2"/>
  <c r="E1516" i="2" s="1"/>
  <c r="D1517" i="2"/>
  <c r="E1517" i="2" s="1"/>
  <c r="D1518" i="2"/>
  <c r="E1518" i="2" s="1"/>
  <c r="D1519" i="2"/>
  <c r="E1519" i="2" s="1"/>
  <c r="D1520" i="2"/>
  <c r="E1520" i="2" s="1"/>
  <c r="D1521" i="2"/>
  <c r="E1521" i="2" s="1"/>
  <c r="D1522" i="2"/>
  <c r="E1522" i="2" s="1"/>
  <c r="D1523" i="2"/>
  <c r="E1523" i="2" s="1"/>
  <c r="D1524" i="2"/>
  <c r="E1524" i="2" s="1"/>
  <c r="D1525" i="2"/>
  <c r="E1525" i="2" s="1"/>
  <c r="D1526" i="2"/>
  <c r="E1526" i="2" s="1"/>
  <c r="D1527" i="2"/>
  <c r="E1527" i="2" s="1"/>
  <c r="D1528" i="2"/>
  <c r="E1528" i="2" s="1"/>
  <c r="D1529" i="2"/>
  <c r="E1529" i="2" s="1"/>
  <c r="D1530" i="2"/>
  <c r="E1530" i="2" s="1"/>
  <c r="D1531" i="2"/>
  <c r="E1531" i="2" s="1"/>
  <c r="D1532" i="2"/>
  <c r="E1532" i="2" s="1"/>
  <c r="D1533" i="2"/>
  <c r="E1533" i="2" s="1"/>
  <c r="D1534" i="2"/>
  <c r="E1534" i="2" s="1"/>
  <c r="D1535" i="2"/>
  <c r="E1535" i="2" s="1"/>
  <c r="D1536" i="2"/>
  <c r="E1536" i="2" s="1"/>
  <c r="D1537" i="2"/>
  <c r="E1537" i="2" s="1"/>
  <c r="D1538" i="2"/>
  <c r="E1538" i="2" s="1"/>
  <c r="D1539" i="2"/>
  <c r="E1539" i="2" s="1"/>
  <c r="D1540" i="2"/>
  <c r="E1540" i="2" s="1"/>
  <c r="D1541" i="2"/>
  <c r="E1541" i="2" s="1"/>
  <c r="D1542" i="2"/>
  <c r="E1542" i="2" s="1"/>
  <c r="D1543" i="2"/>
  <c r="E1543" i="2" s="1"/>
  <c r="D1544" i="2"/>
  <c r="E1544" i="2" s="1"/>
  <c r="D1545" i="2"/>
  <c r="E1545" i="2" s="1"/>
  <c r="D1546" i="2"/>
  <c r="E1546" i="2" s="1"/>
  <c r="D1547" i="2"/>
  <c r="E1547" i="2" s="1"/>
  <c r="D1548" i="2"/>
  <c r="E1548" i="2" s="1"/>
  <c r="D1549" i="2"/>
  <c r="E1549" i="2" s="1"/>
  <c r="D1550" i="2"/>
  <c r="E1550" i="2" s="1"/>
  <c r="D1551" i="2"/>
  <c r="E1551" i="2" s="1"/>
  <c r="D1552" i="2"/>
  <c r="E1552" i="2" s="1"/>
  <c r="D1553" i="2"/>
  <c r="E1553" i="2" s="1"/>
  <c r="D1554" i="2"/>
  <c r="E1554" i="2" s="1"/>
  <c r="D1555" i="2"/>
  <c r="E1555" i="2" s="1"/>
  <c r="D1556" i="2"/>
  <c r="E1556" i="2" s="1"/>
  <c r="D1557" i="2"/>
  <c r="E1557" i="2" s="1"/>
  <c r="D1558" i="2"/>
  <c r="E1558" i="2" s="1"/>
  <c r="D1559" i="2"/>
  <c r="E1559" i="2" s="1"/>
  <c r="D1560" i="2"/>
  <c r="E1560" i="2" s="1"/>
  <c r="D1561" i="2"/>
  <c r="E1561" i="2" s="1"/>
  <c r="D1562" i="2"/>
  <c r="E1562" i="2" s="1"/>
  <c r="D1563" i="2"/>
  <c r="E1563" i="2" s="1"/>
  <c r="D1564" i="2"/>
  <c r="E1564" i="2" s="1"/>
  <c r="D1565" i="2"/>
  <c r="E1565" i="2" s="1"/>
  <c r="D1566" i="2"/>
  <c r="E1566" i="2" s="1"/>
  <c r="D1567" i="2"/>
  <c r="E1567" i="2" s="1"/>
  <c r="D1568" i="2"/>
  <c r="E1568" i="2" s="1"/>
  <c r="D1569" i="2"/>
  <c r="E1569" i="2" s="1"/>
  <c r="D1570" i="2"/>
  <c r="E1570" i="2" s="1"/>
  <c r="D1571" i="2"/>
  <c r="E1571" i="2" s="1"/>
  <c r="D1572" i="2"/>
  <c r="E1572" i="2" s="1"/>
  <c r="D1573" i="2"/>
  <c r="E1573" i="2" s="1"/>
  <c r="D1574" i="2"/>
  <c r="E1574" i="2" s="1"/>
  <c r="D1575" i="2"/>
  <c r="E1575" i="2" s="1"/>
  <c r="D1576" i="2"/>
  <c r="E1576" i="2" s="1"/>
  <c r="D1577" i="2"/>
  <c r="E1577" i="2" s="1"/>
  <c r="D1578" i="2"/>
  <c r="E1578" i="2" s="1"/>
  <c r="D1579" i="2"/>
  <c r="E1579" i="2" s="1"/>
  <c r="D1580" i="2"/>
  <c r="E1580" i="2" s="1"/>
  <c r="D1581" i="2"/>
  <c r="E1581" i="2" s="1"/>
  <c r="D1582" i="2"/>
  <c r="E1582" i="2" s="1"/>
  <c r="D1583" i="2"/>
  <c r="E1583" i="2" s="1"/>
  <c r="D1584" i="2"/>
  <c r="E1584" i="2" s="1"/>
  <c r="D1585" i="2"/>
  <c r="E1585" i="2" s="1"/>
  <c r="D1586" i="2"/>
  <c r="E1586" i="2" s="1"/>
  <c r="D1587" i="2"/>
  <c r="E1587" i="2" s="1"/>
  <c r="D1588" i="2"/>
  <c r="E1588" i="2" s="1"/>
  <c r="D1589" i="2"/>
  <c r="E1589" i="2" s="1"/>
  <c r="D1590" i="2"/>
  <c r="E1590" i="2" s="1"/>
  <c r="D1591" i="2"/>
  <c r="E1591" i="2" s="1"/>
  <c r="D1592" i="2"/>
  <c r="E1592" i="2" s="1"/>
  <c r="D1593" i="2"/>
  <c r="E1593" i="2" s="1"/>
  <c r="D1594" i="2"/>
  <c r="E1594" i="2" s="1"/>
  <c r="D1595" i="2"/>
  <c r="E1595" i="2" s="1"/>
  <c r="D1596" i="2"/>
  <c r="E1596" i="2" s="1"/>
  <c r="D1597" i="2"/>
  <c r="E1597" i="2" s="1"/>
  <c r="D1598" i="2"/>
  <c r="E1598" i="2" s="1"/>
  <c r="D1599" i="2"/>
  <c r="E1599" i="2" s="1"/>
  <c r="D1600" i="2"/>
  <c r="E1600" i="2" s="1"/>
  <c r="D1601" i="2"/>
  <c r="E1601" i="2" s="1"/>
  <c r="D1602" i="2"/>
  <c r="E1602" i="2" s="1"/>
  <c r="D1603" i="2"/>
  <c r="E1603" i="2" s="1"/>
  <c r="D1604" i="2"/>
  <c r="E1604" i="2" s="1"/>
  <c r="D1605" i="2"/>
  <c r="E1605" i="2" s="1"/>
  <c r="D1606" i="2"/>
  <c r="E1606" i="2" s="1"/>
  <c r="D1607" i="2"/>
  <c r="E1607" i="2" s="1"/>
  <c r="D1608" i="2"/>
  <c r="E1608" i="2" s="1"/>
  <c r="D1609" i="2"/>
  <c r="E1609" i="2" s="1"/>
  <c r="D1610" i="2"/>
  <c r="E1610" i="2" s="1"/>
  <c r="D1611" i="2"/>
  <c r="E1611" i="2" s="1"/>
  <c r="D1612" i="2"/>
  <c r="E1612" i="2" s="1"/>
  <c r="D1613" i="2"/>
  <c r="E1613" i="2" s="1"/>
  <c r="D1614" i="2"/>
  <c r="E1614" i="2" s="1"/>
  <c r="D1615" i="2"/>
  <c r="E1615" i="2" s="1"/>
  <c r="D1616" i="2"/>
  <c r="E1616" i="2" s="1"/>
  <c r="D1617" i="2"/>
  <c r="E1617" i="2" s="1"/>
  <c r="D1618" i="2"/>
  <c r="E1618" i="2" s="1"/>
  <c r="D1619" i="2"/>
  <c r="E1619" i="2" s="1"/>
  <c r="D1620" i="2"/>
  <c r="E1620" i="2" s="1"/>
  <c r="D1621" i="2"/>
  <c r="E1621" i="2" s="1"/>
  <c r="D1622" i="2"/>
  <c r="E1622" i="2" s="1"/>
  <c r="D1623" i="2"/>
  <c r="E1623" i="2" s="1"/>
  <c r="D1624" i="2"/>
  <c r="E1624" i="2" s="1"/>
  <c r="D1625" i="2"/>
  <c r="E1625" i="2" s="1"/>
  <c r="D1626" i="2"/>
  <c r="E1626" i="2" s="1"/>
  <c r="D1627" i="2"/>
  <c r="E1627" i="2" s="1"/>
  <c r="D1628" i="2"/>
  <c r="E1628" i="2" s="1"/>
  <c r="D1629" i="2"/>
  <c r="E1629" i="2" s="1"/>
  <c r="D1630" i="2"/>
  <c r="E1630" i="2" s="1"/>
  <c r="D1631" i="2"/>
  <c r="E1631" i="2" s="1"/>
  <c r="D1632" i="2"/>
  <c r="E1632" i="2" s="1"/>
  <c r="D1633" i="2"/>
  <c r="E1633" i="2" s="1"/>
  <c r="D1634" i="2"/>
  <c r="E1634" i="2" s="1"/>
  <c r="D1635" i="2"/>
  <c r="E1635" i="2" s="1"/>
  <c r="D1636" i="2"/>
  <c r="E1636" i="2" s="1"/>
  <c r="D1637" i="2"/>
  <c r="E1637" i="2" s="1"/>
  <c r="D1638" i="2"/>
  <c r="E1638" i="2" s="1"/>
  <c r="D1639" i="2"/>
  <c r="E1639" i="2" s="1"/>
  <c r="D1640" i="2"/>
  <c r="E1640" i="2" s="1"/>
  <c r="D1641" i="2"/>
  <c r="E1641" i="2" s="1"/>
  <c r="D1642" i="2"/>
  <c r="E1642" i="2" s="1"/>
  <c r="D1643" i="2"/>
  <c r="E1643" i="2" s="1"/>
  <c r="D1644" i="2"/>
  <c r="E1644" i="2" s="1"/>
  <c r="D1645" i="2"/>
  <c r="E1645" i="2" s="1"/>
  <c r="D1646" i="2"/>
  <c r="E1646" i="2" s="1"/>
  <c r="D1647" i="2"/>
  <c r="E1647" i="2" s="1"/>
  <c r="D1648" i="2"/>
  <c r="E1648" i="2" s="1"/>
  <c r="D1649" i="2"/>
  <c r="E1649" i="2" s="1"/>
  <c r="D1650" i="2"/>
  <c r="E1650" i="2" s="1"/>
  <c r="D1651" i="2"/>
  <c r="E1651" i="2" s="1"/>
  <c r="D1652" i="2"/>
  <c r="E1652" i="2" s="1"/>
  <c r="D1653" i="2"/>
  <c r="E1653" i="2" s="1"/>
  <c r="D1654" i="2"/>
  <c r="E1654" i="2" s="1"/>
  <c r="D1655" i="2"/>
  <c r="E1655" i="2" s="1"/>
  <c r="D1656" i="2"/>
  <c r="E1656" i="2" s="1"/>
  <c r="D1657" i="2"/>
  <c r="E1657" i="2" s="1"/>
  <c r="D1658" i="2"/>
  <c r="E1658" i="2" s="1"/>
  <c r="D1659" i="2"/>
  <c r="E1659" i="2" s="1"/>
  <c r="D1660" i="2"/>
  <c r="E1660" i="2" s="1"/>
  <c r="D1661" i="2"/>
  <c r="E1661" i="2" s="1"/>
  <c r="D1662" i="2"/>
  <c r="E1662" i="2" s="1"/>
  <c r="D1663" i="2"/>
  <c r="E1663" i="2" s="1"/>
  <c r="D1664" i="2"/>
  <c r="E1664" i="2" s="1"/>
  <c r="D1665" i="2"/>
  <c r="E1665" i="2" s="1"/>
  <c r="D1666" i="2"/>
  <c r="E1666" i="2" s="1"/>
  <c r="D1667" i="2"/>
  <c r="E1667" i="2" s="1"/>
  <c r="D1668" i="2"/>
  <c r="E1668" i="2" s="1"/>
  <c r="D1669" i="2"/>
  <c r="E1669" i="2" s="1"/>
  <c r="D1670" i="2"/>
  <c r="E1670" i="2" s="1"/>
  <c r="D1671" i="2"/>
  <c r="E1671" i="2" s="1"/>
  <c r="D1672" i="2"/>
  <c r="E1672" i="2" s="1"/>
  <c r="D1673" i="2"/>
  <c r="E1673" i="2" s="1"/>
  <c r="D1674" i="2"/>
  <c r="E1674" i="2" s="1"/>
  <c r="D1675" i="2"/>
  <c r="E1675" i="2" s="1"/>
  <c r="D1676" i="2"/>
  <c r="E1676" i="2" s="1"/>
  <c r="D1677" i="2"/>
  <c r="E1677" i="2" s="1"/>
  <c r="D1678" i="2"/>
  <c r="E1678" i="2" s="1"/>
  <c r="D1679" i="2"/>
  <c r="E1679" i="2" s="1"/>
  <c r="D1680" i="2"/>
  <c r="E1680" i="2" s="1"/>
  <c r="D1681" i="2"/>
  <c r="E1681" i="2" s="1"/>
  <c r="D1682" i="2"/>
  <c r="E1682" i="2" s="1"/>
  <c r="D1683" i="2"/>
  <c r="E1683" i="2" s="1"/>
  <c r="D1684" i="2"/>
  <c r="E1684" i="2" s="1"/>
  <c r="D1685" i="2"/>
  <c r="E1685" i="2" s="1"/>
  <c r="D1686" i="2"/>
  <c r="E1686" i="2" s="1"/>
  <c r="D1687" i="2"/>
  <c r="E1687" i="2" s="1"/>
  <c r="D1688" i="2"/>
  <c r="E1688" i="2" s="1"/>
  <c r="D1689" i="2"/>
  <c r="E1689" i="2" s="1"/>
  <c r="D1690" i="2"/>
  <c r="E1690" i="2" s="1"/>
  <c r="D1691" i="2"/>
  <c r="E1691" i="2" s="1"/>
  <c r="D1692" i="2"/>
  <c r="E1692" i="2" s="1"/>
  <c r="D1693" i="2"/>
  <c r="E1693" i="2" s="1"/>
  <c r="D1694" i="2"/>
  <c r="E1694" i="2" s="1"/>
  <c r="D1695" i="2"/>
  <c r="E1695" i="2" s="1"/>
  <c r="D1696" i="2"/>
  <c r="E1696" i="2" s="1"/>
  <c r="D1697" i="2"/>
  <c r="E1697" i="2" s="1"/>
  <c r="D1698" i="2"/>
  <c r="E1698" i="2" s="1"/>
  <c r="D1699" i="2"/>
  <c r="E1699" i="2" s="1"/>
  <c r="D1700" i="2"/>
  <c r="E1700" i="2" s="1"/>
  <c r="D1701" i="2"/>
  <c r="E1701" i="2" s="1"/>
  <c r="D1702" i="2"/>
  <c r="E1702" i="2" s="1"/>
  <c r="D1703" i="2"/>
  <c r="E1703" i="2" s="1"/>
  <c r="D1704" i="2"/>
  <c r="E1704" i="2" s="1"/>
  <c r="D1705" i="2"/>
  <c r="E1705" i="2" s="1"/>
  <c r="D1706" i="2"/>
  <c r="E1706" i="2" s="1"/>
  <c r="D1707" i="2"/>
  <c r="E1707" i="2" s="1"/>
  <c r="D1708" i="2"/>
  <c r="E1708" i="2" s="1"/>
  <c r="D1709" i="2"/>
  <c r="E1709" i="2" s="1"/>
  <c r="D1710" i="2"/>
  <c r="E1710" i="2" s="1"/>
  <c r="D1711" i="2"/>
  <c r="E1711" i="2" s="1"/>
  <c r="D1712" i="2"/>
  <c r="E1712" i="2" s="1"/>
  <c r="D1713" i="2"/>
  <c r="E1713" i="2" s="1"/>
  <c r="D1714" i="2"/>
  <c r="E1714" i="2" s="1"/>
  <c r="D1715" i="2"/>
  <c r="E1715" i="2" s="1"/>
  <c r="D1716" i="2"/>
  <c r="E1716" i="2" s="1"/>
  <c r="D1717" i="2"/>
  <c r="E1717" i="2" s="1"/>
  <c r="D1718" i="2"/>
  <c r="E1718" i="2" s="1"/>
  <c r="D1719" i="2"/>
  <c r="E1719" i="2" s="1"/>
  <c r="D1720" i="2"/>
  <c r="E1720" i="2" s="1"/>
  <c r="D1721" i="2"/>
  <c r="E1721" i="2" s="1"/>
  <c r="D1722" i="2"/>
  <c r="E1722" i="2" s="1"/>
  <c r="D1723" i="2"/>
  <c r="E1723" i="2" s="1"/>
  <c r="D1724" i="2"/>
  <c r="E1724" i="2" s="1"/>
  <c r="D1725" i="2"/>
  <c r="E1725" i="2" s="1"/>
  <c r="D1726" i="2"/>
  <c r="E1726" i="2" s="1"/>
  <c r="D1727" i="2"/>
  <c r="E1727" i="2" s="1"/>
  <c r="D1728" i="2"/>
  <c r="E1728" i="2" s="1"/>
  <c r="D1729" i="2"/>
  <c r="E1729" i="2" s="1"/>
  <c r="D1730" i="2"/>
  <c r="E1730" i="2" s="1"/>
  <c r="D1731" i="2"/>
  <c r="E1731" i="2" s="1"/>
  <c r="D1732" i="2"/>
  <c r="E1732" i="2" s="1"/>
  <c r="D1733" i="2"/>
  <c r="E1733" i="2" s="1"/>
  <c r="D1734" i="2"/>
  <c r="E1734" i="2" s="1"/>
  <c r="D1735" i="2"/>
  <c r="E1735" i="2" s="1"/>
  <c r="D1736" i="2"/>
  <c r="E1736" i="2" s="1"/>
  <c r="D1737" i="2"/>
  <c r="E1737" i="2" s="1"/>
  <c r="D1738" i="2"/>
  <c r="E1738" i="2" s="1"/>
  <c r="D1739" i="2"/>
  <c r="E1739" i="2" s="1"/>
  <c r="D1740" i="2"/>
  <c r="E1740" i="2" s="1"/>
  <c r="D1741" i="2"/>
  <c r="E1741" i="2" s="1"/>
  <c r="D1742" i="2"/>
  <c r="E1742" i="2" s="1"/>
  <c r="D1743" i="2"/>
  <c r="E1743" i="2" s="1"/>
  <c r="D1744" i="2"/>
  <c r="E1744" i="2" s="1"/>
  <c r="D1745" i="2"/>
  <c r="E1745" i="2" s="1"/>
  <c r="D1746" i="2"/>
  <c r="E1746" i="2" s="1"/>
  <c r="D1747" i="2"/>
  <c r="E1747" i="2" s="1"/>
  <c r="D1748" i="2"/>
  <c r="E1748" i="2" s="1"/>
  <c r="D1749" i="2"/>
  <c r="E1749" i="2" s="1"/>
  <c r="D1750" i="2"/>
  <c r="E1750" i="2" s="1"/>
  <c r="D1751" i="2"/>
  <c r="E1751" i="2" s="1"/>
  <c r="D1752" i="2"/>
  <c r="E1752" i="2" s="1"/>
  <c r="D1753" i="2"/>
  <c r="E1753" i="2" s="1"/>
  <c r="D1754" i="2"/>
  <c r="E1754" i="2" s="1"/>
  <c r="D1755" i="2"/>
  <c r="E1755" i="2" s="1"/>
  <c r="D1756" i="2"/>
  <c r="E1756" i="2" s="1"/>
  <c r="D1757" i="2"/>
  <c r="E1757" i="2" s="1"/>
  <c r="D1758" i="2"/>
  <c r="E1758" i="2" s="1"/>
  <c r="D1759" i="2"/>
  <c r="E1759" i="2" s="1"/>
  <c r="D1760" i="2"/>
  <c r="E1760" i="2" s="1"/>
  <c r="D1761" i="2"/>
  <c r="E1761" i="2" s="1"/>
  <c r="D1762" i="2"/>
  <c r="E1762" i="2" s="1"/>
  <c r="D1763" i="2"/>
  <c r="E1763" i="2" s="1"/>
  <c r="D1764" i="2"/>
  <c r="E1764" i="2" s="1"/>
  <c r="D1765" i="2"/>
  <c r="E1765" i="2" s="1"/>
  <c r="D1766" i="2"/>
  <c r="E1766" i="2" s="1"/>
  <c r="D1767" i="2"/>
  <c r="E1767" i="2" s="1"/>
  <c r="D1768" i="2"/>
  <c r="E1768" i="2" s="1"/>
  <c r="D1769" i="2"/>
  <c r="E1769" i="2" s="1"/>
  <c r="D1770" i="2"/>
  <c r="E1770" i="2" s="1"/>
  <c r="D1771" i="2"/>
  <c r="E1771" i="2" s="1"/>
  <c r="D1772" i="2"/>
  <c r="E1772" i="2" s="1"/>
  <c r="D1773" i="2"/>
  <c r="E1773" i="2" s="1"/>
  <c r="D1774" i="2"/>
  <c r="E1774" i="2" s="1"/>
  <c r="D1775" i="2"/>
  <c r="E1775" i="2" s="1"/>
  <c r="D1776" i="2"/>
  <c r="E1776" i="2" s="1"/>
  <c r="D1777" i="2"/>
  <c r="E1777" i="2" s="1"/>
  <c r="D1778" i="2"/>
  <c r="E1778" i="2" s="1"/>
  <c r="D1779" i="2"/>
  <c r="E1779" i="2" s="1"/>
  <c r="D1780" i="2"/>
  <c r="E1780" i="2" s="1"/>
  <c r="D1781" i="2"/>
  <c r="E1781" i="2" s="1"/>
  <c r="D1782" i="2"/>
  <c r="E1782" i="2" s="1"/>
  <c r="D1783" i="2"/>
  <c r="E1783" i="2" s="1"/>
  <c r="D1784" i="2"/>
  <c r="E1784" i="2" s="1"/>
  <c r="D1785" i="2"/>
  <c r="E1785" i="2" s="1"/>
  <c r="D1786" i="2"/>
  <c r="E1786" i="2" s="1"/>
  <c r="D1787" i="2"/>
  <c r="E1787" i="2" s="1"/>
  <c r="D1788" i="2"/>
  <c r="E1788" i="2" s="1"/>
  <c r="D1789" i="2"/>
  <c r="E1789" i="2" s="1"/>
  <c r="D1790" i="2"/>
  <c r="E1790" i="2" s="1"/>
  <c r="D1791" i="2"/>
  <c r="E1791" i="2" s="1"/>
  <c r="D1792" i="2"/>
  <c r="E1792" i="2" s="1"/>
  <c r="D1793" i="2"/>
  <c r="E1793" i="2" s="1"/>
  <c r="D1794" i="2"/>
  <c r="E1794" i="2" s="1"/>
  <c r="D1795" i="2"/>
  <c r="E1795" i="2" s="1"/>
  <c r="D1796" i="2"/>
  <c r="E1796" i="2" s="1"/>
  <c r="D1797" i="2"/>
  <c r="E1797" i="2" s="1"/>
  <c r="D1798" i="2"/>
  <c r="E1798" i="2" s="1"/>
  <c r="D1799" i="2"/>
  <c r="E1799" i="2" s="1"/>
  <c r="D1800" i="2"/>
  <c r="E1800" i="2" s="1"/>
  <c r="D1801" i="2"/>
  <c r="E1801" i="2" s="1"/>
  <c r="D1802" i="2"/>
  <c r="E1802" i="2" s="1"/>
  <c r="D1803" i="2"/>
  <c r="E1803" i="2" s="1"/>
  <c r="D1804" i="2"/>
  <c r="E1804" i="2" s="1"/>
  <c r="D1805" i="2"/>
  <c r="E1805" i="2" s="1"/>
  <c r="D1806" i="2"/>
  <c r="E1806" i="2" s="1"/>
  <c r="D1807" i="2"/>
  <c r="E1807" i="2" s="1"/>
  <c r="D1808" i="2"/>
  <c r="E1808" i="2" s="1"/>
  <c r="D1809" i="2"/>
  <c r="E1809" i="2" s="1"/>
  <c r="D1810" i="2"/>
  <c r="E1810" i="2" s="1"/>
  <c r="D1811" i="2"/>
  <c r="E1811" i="2" s="1"/>
  <c r="D1812" i="2"/>
  <c r="E1812" i="2" s="1"/>
  <c r="D1813" i="2"/>
  <c r="E1813" i="2" s="1"/>
  <c r="D1814" i="2"/>
  <c r="E1814" i="2" s="1"/>
  <c r="D1815" i="2"/>
  <c r="E1815" i="2" s="1"/>
  <c r="D1816" i="2"/>
  <c r="E1816" i="2" s="1"/>
  <c r="D1817" i="2"/>
  <c r="E1817" i="2" s="1"/>
  <c r="D1818" i="2"/>
  <c r="E1818" i="2" s="1"/>
  <c r="D1819" i="2"/>
  <c r="E1819" i="2" s="1"/>
  <c r="D1820" i="2"/>
  <c r="E1820" i="2" s="1"/>
  <c r="D1821" i="2"/>
  <c r="E1821" i="2" s="1"/>
  <c r="D1822" i="2"/>
  <c r="E1822" i="2" s="1"/>
  <c r="D1823" i="2"/>
  <c r="E1823" i="2" s="1"/>
  <c r="D1824" i="2"/>
  <c r="E1824" i="2" s="1"/>
  <c r="D1825" i="2"/>
  <c r="E1825" i="2" s="1"/>
  <c r="D1826" i="2"/>
  <c r="E1826" i="2" s="1"/>
  <c r="D1827" i="2"/>
  <c r="E1827" i="2" s="1"/>
  <c r="D1828" i="2"/>
  <c r="E1828" i="2" s="1"/>
  <c r="D1829" i="2"/>
  <c r="E1829" i="2" s="1"/>
  <c r="D1830" i="2"/>
  <c r="E1830" i="2" s="1"/>
  <c r="D1831" i="2"/>
  <c r="E1831" i="2" s="1"/>
  <c r="D1832" i="2"/>
  <c r="E1832" i="2" s="1"/>
  <c r="D1833" i="2"/>
  <c r="E1833" i="2" s="1"/>
  <c r="D1834" i="2"/>
  <c r="E1834" i="2" s="1"/>
  <c r="D1835" i="2"/>
  <c r="E1835" i="2" s="1"/>
  <c r="D1836" i="2"/>
  <c r="E1836" i="2" s="1"/>
  <c r="D1837" i="2"/>
  <c r="E1837" i="2" s="1"/>
  <c r="D1838" i="2"/>
  <c r="E1838" i="2" s="1"/>
  <c r="D1839" i="2"/>
  <c r="E1839" i="2" s="1"/>
  <c r="D1840" i="2"/>
  <c r="E1840" i="2" s="1"/>
  <c r="D1841" i="2"/>
  <c r="E1841" i="2" s="1"/>
  <c r="D1842" i="2"/>
  <c r="E1842" i="2" s="1"/>
  <c r="D1843" i="2"/>
  <c r="E1843" i="2" s="1"/>
  <c r="D1844" i="2"/>
  <c r="E1844" i="2" s="1"/>
  <c r="D1845" i="2"/>
  <c r="E1845" i="2" s="1"/>
  <c r="D1846" i="2"/>
  <c r="E1846" i="2" s="1"/>
  <c r="D1847" i="2"/>
  <c r="E1847" i="2" s="1"/>
  <c r="D1848" i="2"/>
  <c r="E1848" i="2" s="1"/>
  <c r="D1849" i="2"/>
  <c r="E1849" i="2" s="1"/>
  <c r="D1850" i="2"/>
  <c r="E1850" i="2" s="1"/>
  <c r="D1851" i="2"/>
  <c r="E1851" i="2" s="1"/>
  <c r="D1852" i="2"/>
  <c r="E1852" i="2" s="1"/>
  <c r="D1853" i="2"/>
  <c r="E1853" i="2" s="1"/>
  <c r="D1854" i="2"/>
  <c r="E1854" i="2" s="1"/>
  <c r="D1855" i="2"/>
  <c r="E1855" i="2" s="1"/>
  <c r="D1856" i="2"/>
  <c r="E1856" i="2" s="1"/>
  <c r="D1857" i="2"/>
  <c r="E1857" i="2" s="1"/>
  <c r="D1858" i="2"/>
  <c r="E1858" i="2" s="1"/>
  <c r="D1859" i="2"/>
  <c r="E1859" i="2" s="1"/>
  <c r="D1860" i="2"/>
  <c r="E1860" i="2" s="1"/>
  <c r="D1861" i="2"/>
  <c r="E1861" i="2" s="1"/>
  <c r="D1862" i="2"/>
  <c r="E1862" i="2" s="1"/>
  <c r="D1863" i="2"/>
  <c r="E1863" i="2" s="1"/>
  <c r="D1864" i="2"/>
  <c r="E1864" i="2" s="1"/>
  <c r="D1865" i="2"/>
  <c r="E1865" i="2" s="1"/>
  <c r="D1866" i="2"/>
  <c r="E1866" i="2" s="1"/>
  <c r="D1867" i="2"/>
  <c r="E1867" i="2" s="1"/>
  <c r="D1868" i="2"/>
  <c r="E1868" i="2" s="1"/>
  <c r="D1869" i="2"/>
  <c r="E1869" i="2" s="1"/>
  <c r="D1870" i="2"/>
  <c r="E1870" i="2" s="1"/>
  <c r="D1871" i="2"/>
  <c r="E1871" i="2" s="1"/>
  <c r="D1872" i="2"/>
  <c r="E1872" i="2" s="1"/>
  <c r="D1873" i="2"/>
  <c r="E1873" i="2" s="1"/>
  <c r="D1874" i="2"/>
  <c r="E1874" i="2" s="1"/>
  <c r="D1875" i="2"/>
  <c r="E1875" i="2" s="1"/>
  <c r="D1876" i="2"/>
  <c r="E1876" i="2" s="1"/>
  <c r="D1877" i="2"/>
  <c r="E1877" i="2" s="1"/>
  <c r="D1878" i="2"/>
  <c r="E1878" i="2" s="1"/>
  <c r="D1879" i="2"/>
  <c r="E1879" i="2" s="1"/>
  <c r="D1880" i="2"/>
  <c r="E1880" i="2" s="1"/>
  <c r="D1881" i="2"/>
  <c r="E1881" i="2" s="1"/>
  <c r="D1882" i="2"/>
  <c r="E1882" i="2" s="1"/>
  <c r="D1883" i="2"/>
  <c r="E1883" i="2" s="1"/>
  <c r="D1884" i="2"/>
  <c r="E1884" i="2" s="1"/>
  <c r="D1885" i="2"/>
  <c r="E1885" i="2" s="1"/>
  <c r="D1886" i="2"/>
  <c r="E1886" i="2" s="1"/>
  <c r="D1887" i="2"/>
  <c r="E1887" i="2" s="1"/>
  <c r="D1888" i="2"/>
  <c r="E1888" i="2" s="1"/>
  <c r="D1889" i="2"/>
  <c r="E1889" i="2" s="1"/>
  <c r="D1890" i="2"/>
  <c r="E1890" i="2" s="1"/>
  <c r="D1891" i="2"/>
  <c r="E1891" i="2" s="1"/>
  <c r="D1892" i="2"/>
  <c r="E1892" i="2" s="1"/>
  <c r="D1893" i="2"/>
  <c r="E1893" i="2" s="1"/>
  <c r="D1894" i="2"/>
  <c r="E1894" i="2" s="1"/>
  <c r="D1895" i="2"/>
  <c r="E1895" i="2" s="1"/>
  <c r="D1896" i="2"/>
  <c r="E1896" i="2" s="1"/>
  <c r="D1897" i="2"/>
  <c r="E1897" i="2" s="1"/>
  <c r="D1898" i="2"/>
  <c r="E1898" i="2" s="1"/>
  <c r="D1899" i="2"/>
  <c r="E1899" i="2" s="1"/>
  <c r="D1900" i="2"/>
  <c r="E1900" i="2" s="1"/>
  <c r="D1901" i="2"/>
  <c r="E1901" i="2" s="1"/>
  <c r="D1902" i="2"/>
  <c r="E1902" i="2" s="1"/>
  <c r="D1903" i="2"/>
  <c r="E1903" i="2" s="1"/>
  <c r="D1904" i="2"/>
  <c r="E1904" i="2" s="1"/>
  <c r="D1905" i="2"/>
  <c r="E1905" i="2" s="1"/>
  <c r="D1906" i="2"/>
  <c r="E1906" i="2" s="1"/>
  <c r="D1907" i="2"/>
  <c r="E1907" i="2" s="1"/>
  <c r="D1908" i="2"/>
  <c r="E1908" i="2" s="1"/>
  <c r="D1909" i="2"/>
  <c r="E1909" i="2" s="1"/>
  <c r="D1910" i="2"/>
  <c r="E1910" i="2" s="1"/>
  <c r="D1911" i="2"/>
  <c r="E1911" i="2" s="1"/>
  <c r="D1912" i="2"/>
  <c r="E1912" i="2" s="1"/>
  <c r="D1913" i="2"/>
  <c r="E1913" i="2" s="1"/>
  <c r="D1914" i="2"/>
  <c r="E1914" i="2" s="1"/>
  <c r="D1915" i="2"/>
  <c r="E1915" i="2" s="1"/>
  <c r="D1916" i="2"/>
  <c r="E1916" i="2" s="1"/>
  <c r="D1917" i="2"/>
  <c r="E1917" i="2" s="1"/>
  <c r="D1918" i="2"/>
  <c r="E1918" i="2" s="1"/>
  <c r="D1919" i="2"/>
  <c r="E1919" i="2" s="1"/>
  <c r="D1920" i="2"/>
  <c r="E1920" i="2" s="1"/>
  <c r="D1921" i="2"/>
  <c r="E1921" i="2" s="1"/>
  <c r="D1922" i="2"/>
  <c r="E1922" i="2" s="1"/>
  <c r="D1923" i="2"/>
  <c r="E1923" i="2" s="1"/>
  <c r="D1924" i="2"/>
  <c r="E1924" i="2" s="1"/>
  <c r="D1925" i="2"/>
  <c r="E1925" i="2" s="1"/>
  <c r="D1926" i="2"/>
  <c r="E1926" i="2" s="1"/>
  <c r="D1927" i="2"/>
  <c r="E1927" i="2" s="1"/>
  <c r="D1928" i="2"/>
  <c r="E1928" i="2" s="1"/>
  <c r="D1929" i="2"/>
  <c r="E1929" i="2" s="1"/>
  <c r="D1930" i="2"/>
  <c r="E1930" i="2" s="1"/>
  <c r="D1931" i="2"/>
  <c r="E1931" i="2" s="1"/>
  <c r="D1932" i="2"/>
  <c r="E1932" i="2" s="1"/>
  <c r="D1933" i="2"/>
  <c r="E1933" i="2" s="1"/>
  <c r="D1934" i="2"/>
  <c r="E1934" i="2" s="1"/>
  <c r="D1935" i="2"/>
  <c r="E1935" i="2" s="1"/>
  <c r="D1936" i="2"/>
  <c r="E1936" i="2" s="1"/>
  <c r="D1937" i="2"/>
  <c r="E1937" i="2" s="1"/>
  <c r="D1938" i="2"/>
  <c r="E1938" i="2" s="1"/>
  <c r="D1939" i="2"/>
  <c r="E1939" i="2" s="1"/>
  <c r="D1940" i="2"/>
  <c r="E1940" i="2" s="1"/>
  <c r="D1941" i="2"/>
  <c r="E1941" i="2" s="1"/>
  <c r="D1942" i="2"/>
  <c r="E1942" i="2" s="1"/>
  <c r="D1943" i="2"/>
  <c r="E1943" i="2" s="1"/>
  <c r="D1944" i="2"/>
  <c r="E1944" i="2" s="1"/>
  <c r="D1945" i="2"/>
  <c r="E1945" i="2" s="1"/>
  <c r="D1946" i="2"/>
  <c r="E1946" i="2" s="1"/>
  <c r="D1947" i="2"/>
  <c r="E1947" i="2" s="1"/>
  <c r="D1948" i="2"/>
  <c r="E1948" i="2" s="1"/>
  <c r="D1949" i="2"/>
  <c r="E1949" i="2" s="1"/>
  <c r="D1950" i="2"/>
  <c r="E1950" i="2" s="1"/>
  <c r="D1951" i="2"/>
  <c r="E1951" i="2" s="1"/>
  <c r="D1952" i="2"/>
  <c r="E1952" i="2" s="1"/>
  <c r="D1953" i="2"/>
  <c r="E1953" i="2" s="1"/>
  <c r="D1954" i="2"/>
  <c r="E1954" i="2" s="1"/>
  <c r="D1955" i="2"/>
  <c r="E1955" i="2" s="1"/>
  <c r="D1956" i="2"/>
  <c r="E1956" i="2" s="1"/>
  <c r="D1957" i="2"/>
  <c r="E1957" i="2" s="1"/>
  <c r="D1958" i="2"/>
  <c r="E1958" i="2" s="1"/>
  <c r="D1959" i="2"/>
  <c r="E1959" i="2" s="1"/>
  <c r="D1960" i="2"/>
  <c r="E1960" i="2" s="1"/>
  <c r="D1961" i="2"/>
  <c r="E1961" i="2" s="1"/>
  <c r="D1962" i="2"/>
  <c r="E1962" i="2" s="1"/>
  <c r="D1963" i="2"/>
  <c r="E1963" i="2" s="1"/>
  <c r="D1964" i="2"/>
  <c r="E1964" i="2" s="1"/>
  <c r="D1965" i="2"/>
  <c r="E1965" i="2" s="1"/>
  <c r="D1966" i="2"/>
  <c r="E1966" i="2" s="1"/>
  <c r="D1967" i="2"/>
  <c r="E1967" i="2" s="1"/>
  <c r="D1968" i="2"/>
  <c r="E1968" i="2" s="1"/>
  <c r="D1969" i="2"/>
  <c r="E1969" i="2" s="1"/>
  <c r="D1970" i="2"/>
  <c r="E1970" i="2" s="1"/>
  <c r="D1971" i="2"/>
  <c r="E1971" i="2" s="1"/>
  <c r="D1972" i="2"/>
  <c r="E1972" i="2" s="1"/>
  <c r="D1973" i="2"/>
  <c r="E1973" i="2" s="1"/>
  <c r="D1974" i="2"/>
  <c r="E1974" i="2" s="1"/>
  <c r="D1975" i="2"/>
  <c r="E1975" i="2" s="1"/>
  <c r="D1976" i="2"/>
  <c r="E1976" i="2" s="1"/>
  <c r="D1977" i="2"/>
  <c r="E1977" i="2" s="1"/>
  <c r="D1978" i="2"/>
  <c r="E1978" i="2" s="1"/>
  <c r="D1979" i="2"/>
  <c r="E1979" i="2" s="1"/>
  <c r="D1980" i="2"/>
  <c r="E1980" i="2" s="1"/>
  <c r="D1981" i="2"/>
  <c r="E1981" i="2" s="1"/>
  <c r="D1982" i="2"/>
  <c r="E1982" i="2" s="1"/>
  <c r="D1983" i="2"/>
  <c r="E1983" i="2" s="1"/>
  <c r="D1984" i="2"/>
  <c r="E1984" i="2" s="1"/>
  <c r="D1985" i="2"/>
  <c r="E1985" i="2" s="1"/>
  <c r="D1986" i="2"/>
  <c r="E1986" i="2" s="1"/>
  <c r="D1987" i="2"/>
  <c r="E1987" i="2" s="1"/>
  <c r="D1988" i="2"/>
  <c r="E1988" i="2" s="1"/>
  <c r="D1989" i="2"/>
  <c r="E1989" i="2" s="1"/>
  <c r="D1990" i="2"/>
  <c r="E1990" i="2" s="1"/>
  <c r="D1991" i="2"/>
  <c r="E1991" i="2" s="1"/>
  <c r="D1992" i="2"/>
  <c r="E1992" i="2" s="1"/>
  <c r="D1993" i="2"/>
  <c r="E1993" i="2" s="1"/>
  <c r="D1994" i="2"/>
  <c r="E1994" i="2" s="1"/>
  <c r="D1995" i="2"/>
  <c r="E1995" i="2" s="1"/>
  <c r="D1996" i="2"/>
  <c r="E1996" i="2" s="1"/>
  <c r="D1997" i="2"/>
  <c r="E1997" i="2" s="1"/>
  <c r="D1998" i="2"/>
  <c r="E1998" i="2" s="1"/>
  <c r="D1999" i="2"/>
  <c r="E1999" i="2" s="1"/>
  <c r="D2000" i="2"/>
  <c r="E2000" i="2" s="1"/>
  <c r="D2001" i="2"/>
  <c r="E2001" i="2" s="1"/>
  <c r="D2002" i="2"/>
  <c r="E2002" i="2" s="1"/>
  <c r="D2003" i="2"/>
  <c r="E2003" i="2" s="1"/>
  <c r="D2004" i="2"/>
  <c r="E2004" i="2" s="1"/>
  <c r="D2005" i="2"/>
  <c r="E2005" i="2" s="1"/>
  <c r="D2006" i="2"/>
  <c r="E2006" i="2" s="1"/>
  <c r="D2007" i="2"/>
  <c r="E2007" i="2" s="1"/>
  <c r="D2008" i="2"/>
  <c r="E2008" i="2" s="1"/>
  <c r="D2009" i="2"/>
  <c r="E2009" i="2" s="1"/>
  <c r="D2010" i="2"/>
  <c r="E2010" i="2" s="1"/>
  <c r="D2011" i="2"/>
  <c r="E2011" i="2" s="1"/>
  <c r="D2012" i="2"/>
  <c r="E2012" i="2" s="1"/>
  <c r="D2013" i="2"/>
  <c r="E2013" i="2" s="1"/>
  <c r="D2014" i="2"/>
  <c r="E2014" i="2" s="1"/>
  <c r="D2015" i="2"/>
  <c r="E2015" i="2" s="1"/>
  <c r="D2016" i="2"/>
  <c r="E2016" i="2" s="1"/>
  <c r="D2017" i="2"/>
  <c r="E2017" i="2" s="1"/>
  <c r="D2018" i="2"/>
  <c r="E2018" i="2" s="1"/>
  <c r="D2019" i="2"/>
  <c r="E2019" i="2" s="1"/>
  <c r="D2020" i="2"/>
  <c r="E2020" i="2" s="1"/>
  <c r="D2021" i="2"/>
  <c r="E2021" i="2" s="1"/>
  <c r="D2022" i="2"/>
  <c r="E2022" i="2" s="1"/>
  <c r="D2023" i="2"/>
  <c r="E2023" i="2" s="1"/>
  <c r="D2024" i="2"/>
  <c r="E2024" i="2" s="1"/>
  <c r="D2025" i="2"/>
  <c r="E2025" i="2" s="1"/>
  <c r="D2026" i="2"/>
  <c r="E2026" i="2" s="1"/>
  <c r="D2027" i="2"/>
  <c r="E2027" i="2" s="1"/>
  <c r="D2028" i="2"/>
  <c r="E2028" i="2" s="1"/>
  <c r="D2029" i="2"/>
  <c r="E2029" i="2" s="1"/>
  <c r="D2030" i="2"/>
  <c r="E2030" i="2" s="1"/>
  <c r="D2031" i="2"/>
  <c r="E2031" i="2" s="1"/>
  <c r="D2032" i="2"/>
  <c r="E2032" i="2" s="1"/>
  <c r="D2033" i="2"/>
  <c r="E2033" i="2" s="1"/>
  <c r="D2034" i="2"/>
  <c r="E2034" i="2" s="1"/>
  <c r="D2035" i="2"/>
  <c r="E2035" i="2" s="1"/>
  <c r="D2036" i="2"/>
  <c r="E2036" i="2" s="1"/>
  <c r="D2037" i="2"/>
  <c r="E2037" i="2" s="1"/>
  <c r="D2038" i="2"/>
  <c r="E2038" i="2" s="1"/>
  <c r="D2039" i="2"/>
  <c r="E2039" i="2" s="1"/>
  <c r="D2040" i="2"/>
  <c r="E2040" i="2" s="1"/>
  <c r="D2041" i="2"/>
  <c r="E2041" i="2" s="1"/>
  <c r="D2042" i="2"/>
  <c r="E2042" i="2" s="1"/>
  <c r="D2043" i="2"/>
  <c r="E2043" i="2" s="1"/>
  <c r="D2044" i="2"/>
  <c r="E2044" i="2" s="1"/>
  <c r="D2045" i="2"/>
  <c r="E2045" i="2" s="1"/>
  <c r="D2046" i="2"/>
  <c r="E2046" i="2" s="1"/>
  <c r="D2047" i="2"/>
  <c r="E2047" i="2" s="1"/>
  <c r="D2048" i="2"/>
  <c r="E2048" i="2" s="1"/>
  <c r="D2049" i="2"/>
  <c r="E2049" i="2" s="1"/>
  <c r="D2050" i="2"/>
  <c r="E2050" i="2" s="1"/>
  <c r="D2051" i="2"/>
  <c r="E2051" i="2" s="1"/>
  <c r="D2052" i="2"/>
  <c r="E2052" i="2" s="1"/>
  <c r="D2053" i="2"/>
  <c r="E2053" i="2" s="1"/>
  <c r="D2054" i="2"/>
  <c r="E2054" i="2" s="1"/>
  <c r="D2055" i="2"/>
  <c r="E2055" i="2" s="1"/>
  <c r="D2056" i="2"/>
  <c r="E2056" i="2" s="1"/>
  <c r="D2057" i="2"/>
  <c r="E2057" i="2" s="1"/>
  <c r="D2058" i="2"/>
  <c r="E2058" i="2" s="1"/>
  <c r="D2059" i="2"/>
  <c r="E2059" i="2" s="1"/>
  <c r="D2060" i="2"/>
  <c r="E2060" i="2" s="1"/>
  <c r="D2061" i="2"/>
  <c r="E2061" i="2" s="1"/>
  <c r="D2062" i="2"/>
  <c r="E2062" i="2" s="1"/>
  <c r="D2063" i="2"/>
  <c r="E2063" i="2" s="1"/>
  <c r="D2064" i="2"/>
  <c r="E2064" i="2" s="1"/>
  <c r="D2065" i="2"/>
  <c r="E2065" i="2" s="1"/>
  <c r="D2066" i="2"/>
  <c r="E2066" i="2" s="1"/>
  <c r="D2067" i="2"/>
  <c r="E2067" i="2" s="1"/>
  <c r="D2068" i="2"/>
  <c r="E2068" i="2" s="1"/>
  <c r="D2069" i="2"/>
  <c r="E2069" i="2" s="1"/>
  <c r="D2070" i="2"/>
  <c r="E2070" i="2" s="1"/>
  <c r="D2071" i="2"/>
  <c r="E2071" i="2" s="1"/>
  <c r="D2072" i="2"/>
  <c r="E2072" i="2" s="1"/>
  <c r="D2073" i="2"/>
  <c r="E2073" i="2" s="1"/>
  <c r="D2074" i="2"/>
  <c r="E2074" i="2" s="1"/>
  <c r="D2075" i="2"/>
  <c r="E2075" i="2" s="1"/>
  <c r="D2076" i="2"/>
  <c r="E2076" i="2" s="1"/>
  <c r="D2077" i="2"/>
  <c r="E2077" i="2" s="1"/>
  <c r="D2078" i="2"/>
  <c r="E2078" i="2" s="1"/>
  <c r="D2079" i="2"/>
  <c r="E2079" i="2" s="1"/>
  <c r="D2080" i="2"/>
  <c r="E2080" i="2" s="1"/>
  <c r="D2081" i="2"/>
  <c r="E2081" i="2" s="1"/>
  <c r="D2082" i="2"/>
  <c r="E2082" i="2" s="1"/>
  <c r="D2083" i="2"/>
  <c r="E2083" i="2" s="1"/>
  <c r="D2084" i="2"/>
  <c r="E2084" i="2" s="1"/>
  <c r="D2085" i="2"/>
  <c r="E2085" i="2" s="1"/>
  <c r="D2086" i="2"/>
  <c r="E2086" i="2" s="1"/>
  <c r="D2087" i="2"/>
  <c r="E2087" i="2" s="1"/>
  <c r="D2088" i="2"/>
  <c r="E2088" i="2" s="1"/>
  <c r="D2089" i="2"/>
  <c r="E2089" i="2" s="1"/>
  <c r="D2090" i="2"/>
  <c r="E2090" i="2" s="1"/>
  <c r="D2091" i="2"/>
  <c r="E2091" i="2" s="1"/>
  <c r="D2092" i="2"/>
  <c r="E2092" i="2" s="1"/>
  <c r="D2093" i="2"/>
  <c r="E2093" i="2" s="1"/>
  <c r="D2094" i="2"/>
  <c r="E2094" i="2" s="1"/>
  <c r="D2095" i="2"/>
  <c r="E2095" i="2" s="1"/>
  <c r="D2096" i="2"/>
  <c r="E2096" i="2" s="1"/>
  <c r="D2097" i="2"/>
  <c r="E2097" i="2" s="1"/>
  <c r="D2098" i="2"/>
  <c r="E2098" i="2" s="1"/>
  <c r="D2099" i="2"/>
  <c r="E2099" i="2" s="1"/>
  <c r="D2100" i="2"/>
  <c r="E2100" i="2" s="1"/>
  <c r="D2101" i="2"/>
  <c r="E2101" i="2" s="1"/>
  <c r="D2102" i="2"/>
  <c r="E2102" i="2" s="1"/>
  <c r="D2103" i="2"/>
  <c r="E2103" i="2" s="1"/>
  <c r="D2104" i="2"/>
  <c r="E2104" i="2" s="1"/>
  <c r="D2105" i="2"/>
  <c r="E2105" i="2" s="1"/>
  <c r="D2106" i="2"/>
  <c r="E2106" i="2" s="1"/>
  <c r="D2107" i="2"/>
  <c r="E2107" i="2" s="1"/>
  <c r="D2108" i="2"/>
  <c r="E2108" i="2" s="1"/>
  <c r="D2109" i="2"/>
  <c r="E2109" i="2" s="1"/>
  <c r="D2110" i="2"/>
  <c r="E2110" i="2" s="1"/>
  <c r="D2111" i="2"/>
  <c r="E2111" i="2" s="1"/>
  <c r="D2112" i="2"/>
  <c r="E2112" i="2" s="1"/>
  <c r="D2113" i="2"/>
  <c r="E2113" i="2" s="1"/>
  <c r="D2114" i="2"/>
  <c r="E2114" i="2" s="1"/>
  <c r="D2115" i="2"/>
  <c r="E2115" i="2" s="1"/>
  <c r="D2116" i="2"/>
  <c r="E2116" i="2" s="1"/>
  <c r="D2117" i="2"/>
  <c r="E2117" i="2" s="1"/>
  <c r="D2118" i="2"/>
  <c r="E2118" i="2" s="1"/>
  <c r="D2119" i="2"/>
  <c r="E2119" i="2" s="1"/>
  <c r="D2120" i="2"/>
  <c r="E2120" i="2" s="1"/>
  <c r="D2121" i="2"/>
  <c r="E2121" i="2" s="1"/>
  <c r="D2122" i="2"/>
  <c r="E2122" i="2" s="1"/>
  <c r="D2123" i="2"/>
  <c r="E2123" i="2" s="1"/>
  <c r="D2124" i="2"/>
  <c r="E2124" i="2" s="1"/>
  <c r="D2125" i="2"/>
  <c r="E2125" i="2" s="1"/>
  <c r="D2126" i="2"/>
  <c r="E2126" i="2" s="1"/>
  <c r="D2127" i="2"/>
  <c r="E2127" i="2" s="1"/>
  <c r="D2128" i="2"/>
  <c r="E2128" i="2" s="1"/>
  <c r="D2129" i="2"/>
  <c r="E2129" i="2" s="1"/>
  <c r="D2130" i="2"/>
  <c r="E2130" i="2" s="1"/>
  <c r="D2131" i="2"/>
  <c r="E2131" i="2" s="1"/>
  <c r="D2132" i="2"/>
  <c r="E2132" i="2" s="1"/>
  <c r="D2133" i="2"/>
  <c r="E2133" i="2" s="1"/>
  <c r="D2134" i="2"/>
  <c r="E2134" i="2" s="1"/>
  <c r="D2135" i="2"/>
  <c r="E2135" i="2" s="1"/>
  <c r="D2136" i="2"/>
  <c r="E2136" i="2" s="1"/>
  <c r="D2137" i="2"/>
  <c r="E2137" i="2" s="1"/>
  <c r="D2138" i="2"/>
  <c r="E2138" i="2" s="1"/>
  <c r="D2139" i="2"/>
  <c r="E2139" i="2" s="1"/>
  <c r="D2140" i="2"/>
  <c r="E2140" i="2" s="1"/>
  <c r="D2141" i="2"/>
  <c r="E2141" i="2" s="1"/>
  <c r="D2142" i="2"/>
  <c r="E2142" i="2" s="1"/>
  <c r="D2143" i="2"/>
  <c r="E2143" i="2" s="1"/>
  <c r="D2144" i="2"/>
  <c r="E2144" i="2" s="1"/>
  <c r="D2145" i="2"/>
  <c r="E2145" i="2" s="1"/>
  <c r="D2146" i="2"/>
  <c r="E2146" i="2" s="1"/>
  <c r="D2147" i="2"/>
  <c r="E2147" i="2" s="1"/>
  <c r="D2148" i="2"/>
  <c r="E2148" i="2" s="1"/>
  <c r="D2149" i="2"/>
  <c r="E2149" i="2" s="1"/>
  <c r="D2150" i="2"/>
  <c r="E2150" i="2" s="1"/>
  <c r="D2151" i="2"/>
  <c r="E2151" i="2" s="1"/>
  <c r="D2152" i="2"/>
  <c r="E2152" i="2" s="1"/>
  <c r="D2153" i="2"/>
  <c r="E2153" i="2" s="1"/>
  <c r="D2154" i="2"/>
  <c r="E2154" i="2" s="1"/>
  <c r="D2155" i="2"/>
  <c r="E2155" i="2" s="1"/>
  <c r="D2156" i="2"/>
  <c r="E2156" i="2" s="1"/>
  <c r="D2157" i="2"/>
  <c r="E2157" i="2" s="1"/>
  <c r="D2158" i="2"/>
  <c r="E2158" i="2" s="1"/>
  <c r="D2159" i="2"/>
  <c r="E2159" i="2" s="1"/>
  <c r="D2160" i="2"/>
  <c r="E2160" i="2" s="1"/>
  <c r="D2161" i="2"/>
  <c r="E2161" i="2" s="1"/>
  <c r="D2162" i="2"/>
  <c r="E2162" i="2" s="1"/>
  <c r="D2163" i="2"/>
  <c r="E2163" i="2" s="1"/>
  <c r="D2164" i="2"/>
  <c r="E2164" i="2" s="1"/>
  <c r="D2165" i="2"/>
  <c r="E2165" i="2" s="1"/>
  <c r="D2166" i="2"/>
  <c r="E2166" i="2" s="1"/>
  <c r="D2167" i="2"/>
  <c r="E2167" i="2" s="1"/>
  <c r="D2168" i="2"/>
  <c r="E2168" i="2" s="1"/>
  <c r="D2169" i="2"/>
  <c r="E2169" i="2" s="1"/>
  <c r="D2170" i="2"/>
  <c r="E2170" i="2" s="1"/>
  <c r="D2171" i="2"/>
  <c r="E2171" i="2" s="1"/>
  <c r="D2172" i="2"/>
  <c r="E2172" i="2" s="1"/>
  <c r="D2173" i="2"/>
  <c r="E2173" i="2" s="1"/>
  <c r="D2174" i="2"/>
  <c r="E2174" i="2" s="1"/>
  <c r="D2175" i="2"/>
  <c r="E2175" i="2" s="1"/>
  <c r="D2176" i="2"/>
  <c r="E2176" i="2" s="1"/>
  <c r="D2177" i="2"/>
  <c r="E2177" i="2" s="1"/>
  <c r="D2178" i="2"/>
  <c r="E2178" i="2" s="1"/>
  <c r="D2179" i="2"/>
  <c r="E2179" i="2" s="1"/>
  <c r="D2180" i="2"/>
  <c r="E2180" i="2" s="1"/>
  <c r="D2181" i="2"/>
  <c r="E2181" i="2" s="1"/>
  <c r="D2182" i="2"/>
  <c r="E2182" i="2" s="1"/>
  <c r="D2183" i="2"/>
  <c r="E2183" i="2" s="1"/>
  <c r="D2184" i="2"/>
  <c r="E2184" i="2" s="1"/>
  <c r="D2185" i="2"/>
  <c r="E2185" i="2" s="1"/>
  <c r="D2186" i="2"/>
  <c r="E2186" i="2" s="1"/>
  <c r="D2187" i="2"/>
  <c r="E2187" i="2" s="1"/>
  <c r="D2188" i="2"/>
  <c r="E2188" i="2" s="1"/>
  <c r="D2189" i="2"/>
  <c r="E2189" i="2" s="1"/>
  <c r="D2190" i="2"/>
  <c r="E2190" i="2" s="1"/>
  <c r="D2191" i="2"/>
  <c r="E2191" i="2" s="1"/>
  <c r="D2192" i="2"/>
  <c r="E2192" i="2" s="1"/>
  <c r="D2193" i="2"/>
  <c r="E2193" i="2" s="1"/>
  <c r="D2194" i="2"/>
  <c r="E2194" i="2" s="1"/>
  <c r="D2195" i="2"/>
  <c r="E2195" i="2" s="1"/>
  <c r="D2196" i="2"/>
  <c r="E2196" i="2" s="1"/>
  <c r="D2197" i="2"/>
  <c r="E2197" i="2" s="1"/>
  <c r="D2198" i="2"/>
  <c r="E2198" i="2" s="1"/>
  <c r="D2199" i="2"/>
  <c r="E2199" i="2" s="1"/>
  <c r="D2200" i="2"/>
  <c r="E2200" i="2" s="1"/>
  <c r="D2201" i="2"/>
  <c r="E2201" i="2" s="1"/>
  <c r="D2202" i="2"/>
  <c r="E2202" i="2" s="1"/>
  <c r="D2203" i="2"/>
  <c r="E2203" i="2" s="1"/>
  <c r="D2204" i="2"/>
  <c r="E2204" i="2" s="1"/>
  <c r="D2205" i="2"/>
  <c r="E2205" i="2" s="1"/>
  <c r="D2206" i="2"/>
  <c r="E2206" i="2" s="1"/>
  <c r="D2207" i="2"/>
  <c r="E2207" i="2" s="1"/>
  <c r="D2208" i="2"/>
  <c r="E2208" i="2" s="1"/>
  <c r="D2209" i="2"/>
  <c r="E2209" i="2" s="1"/>
  <c r="D2210" i="2"/>
  <c r="E2210" i="2" s="1"/>
  <c r="D2211" i="2"/>
  <c r="E2211" i="2" s="1"/>
  <c r="D2212" i="2"/>
  <c r="E2212" i="2" s="1"/>
  <c r="D2213" i="2"/>
  <c r="E2213" i="2" s="1"/>
  <c r="D2214" i="2"/>
  <c r="E2214" i="2" s="1"/>
  <c r="D2215" i="2"/>
  <c r="E2215" i="2" s="1"/>
  <c r="D2216" i="2"/>
  <c r="E2216" i="2" s="1"/>
  <c r="D2217" i="2"/>
  <c r="E2217" i="2" s="1"/>
  <c r="D2218" i="2"/>
  <c r="E2218" i="2" s="1"/>
  <c r="D2219" i="2"/>
  <c r="E2219" i="2" s="1"/>
  <c r="D2220" i="2"/>
  <c r="E2220" i="2" s="1"/>
  <c r="D2221" i="2"/>
  <c r="E2221" i="2" s="1"/>
  <c r="D2222" i="2"/>
  <c r="E2222" i="2" s="1"/>
  <c r="D2223" i="2"/>
  <c r="E2223" i="2" s="1"/>
  <c r="D2224" i="2"/>
  <c r="E2224" i="2" s="1"/>
  <c r="D2225" i="2"/>
  <c r="E2225" i="2" s="1"/>
  <c r="D2226" i="2"/>
  <c r="E2226" i="2" s="1"/>
  <c r="D2227" i="2"/>
  <c r="E2227" i="2" s="1"/>
  <c r="D2228" i="2"/>
  <c r="E2228" i="2" s="1"/>
  <c r="D2229" i="2"/>
  <c r="E2229" i="2" s="1"/>
  <c r="D2230" i="2"/>
  <c r="E2230" i="2" s="1"/>
  <c r="D2231" i="2"/>
  <c r="E2231" i="2" s="1"/>
  <c r="D2232" i="2"/>
  <c r="E2232" i="2" s="1"/>
  <c r="D2233" i="2"/>
  <c r="E2233" i="2" s="1"/>
  <c r="D2234" i="2"/>
  <c r="E2234" i="2" s="1"/>
  <c r="D2235" i="2"/>
  <c r="E2235" i="2" s="1"/>
  <c r="D2236" i="2"/>
  <c r="E2236" i="2" s="1"/>
  <c r="D2237" i="2"/>
  <c r="E2237" i="2" s="1"/>
  <c r="D2238" i="2"/>
  <c r="E2238" i="2" s="1"/>
  <c r="D2239" i="2"/>
  <c r="E2239" i="2" s="1"/>
  <c r="D2240" i="2"/>
  <c r="E2240" i="2" s="1"/>
  <c r="D2241" i="2"/>
  <c r="E2241" i="2" s="1"/>
  <c r="D2242" i="2"/>
  <c r="E2242" i="2" s="1"/>
  <c r="D2243" i="2"/>
  <c r="E2243" i="2" s="1"/>
  <c r="D2244" i="2"/>
  <c r="E2244" i="2" s="1"/>
  <c r="D2245" i="2"/>
  <c r="E2245" i="2" s="1"/>
  <c r="D2246" i="2"/>
  <c r="E2246" i="2" s="1"/>
  <c r="D2247" i="2"/>
  <c r="E2247" i="2" s="1"/>
  <c r="D2248" i="2"/>
  <c r="E2248" i="2" s="1"/>
  <c r="D2249" i="2"/>
  <c r="E2249" i="2" s="1"/>
  <c r="D2250" i="2"/>
  <c r="E2250" i="2" s="1"/>
  <c r="D2251" i="2"/>
  <c r="E2251" i="2" s="1"/>
  <c r="D2252" i="2"/>
  <c r="E2252" i="2" s="1"/>
  <c r="D2253" i="2"/>
  <c r="E2253" i="2" s="1"/>
  <c r="D2254" i="2"/>
  <c r="E2254" i="2" s="1"/>
  <c r="D2255" i="2"/>
  <c r="E2255" i="2" s="1"/>
  <c r="D2256" i="2"/>
  <c r="E2256" i="2" s="1"/>
  <c r="D2257" i="2"/>
  <c r="E2257" i="2" s="1"/>
  <c r="D2258" i="2"/>
  <c r="E2258" i="2" s="1"/>
  <c r="D2259" i="2"/>
  <c r="E2259" i="2" s="1"/>
  <c r="D2260" i="2"/>
  <c r="E2260" i="2" s="1"/>
  <c r="D2261" i="2"/>
  <c r="E2261" i="2" s="1"/>
  <c r="D2262" i="2"/>
  <c r="E2262" i="2" s="1"/>
  <c r="D2263" i="2"/>
  <c r="E2263" i="2" s="1"/>
  <c r="D2264" i="2"/>
  <c r="E2264" i="2" s="1"/>
  <c r="D2265" i="2"/>
  <c r="E2265" i="2" s="1"/>
  <c r="D2266" i="2"/>
  <c r="E2266" i="2" s="1"/>
  <c r="D2267" i="2"/>
  <c r="E2267" i="2" s="1"/>
  <c r="D2268" i="2"/>
  <c r="E2268" i="2" s="1"/>
  <c r="D2269" i="2"/>
  <c r="E2269" i="2" s="1"/>
  <c r="D2270" i="2"/>
  <c r="E2270" i="2" s="1"/>
  <c r="D2271" i="2"/>
  <c r="E2271" i="2" s="1"/>
  <c r="D2272" i="2"/>
  <c r="E2272" i="2" s="1"/>
  <c r="D2273" i="2"/>
  <c r="E2273" i="2" s="1"/>
  <c r="D2274" i="2"/>
  <c r="E2274" i="2" s="1"/>
  <c r="D2275" i="2"/>
  <c r="E2275" i="2" s="1"/>
  <c r="D2276" i="2"/>
  <c r="E2276" i="2" s="1"/>
  <c r="D2277" i="2"/>
  <c r="E2277" i="2" s="1"/>
  <c r="D2278" i="2"/>
  <c r="E2278" i="2" s="1"/>
  <c r="D2279" i="2"/>
  <c r="E2279" i="2" s="1"/>
  <c r="D2280" i="2"/>
  <c r="E2280" i="2" s="1"/>
  <c r="D2281" i="2"/>
  <c r="E2281" i="2" s="1"/>
  <c r="D2282" i="2"/>
  <c r="E2282" i="2" s="1"/>
  <c r="D2283" i="2"/>
  <c r="E2283" i="2" s="1"/>
  <c r="D2284" i="2"/>
  <c r="E2284" i="2" s="1"/>
  <c r="D2285" i="2"/>
  <c r="E2285" i="2" s="1"/>
  <c r="D2286" i="2"/>
  <c r="E2286" i="2" s="1"/>
  <c r="D2287" i="2"/>
  <c r="E2287" i="2" s="1"/>
  <c r="D2288" i="2"/>
  <c r="E2288" i="2" s="1"/>
  <c r="D2289" i="2"/>
  <c r="E2289" i="2" s="1"/>
  <c r="D2290" i="2"/>
  <c r="E2290" i="2" s="1"/>
  <c r="D2291" i="2"/>
  <c r="E2291" i="2" s="1"/>
  <c r="D2292" i="2"/>
  <c r="E2292" i="2" s="1"/>
  <c r="D2293" i="2"/>
  <c r="E2293" i="2" s="1"/>
  <c r="D2294" i="2"/>
  <c r="E2294" i="2" s="1"/>
  <c r="D2295" i="2"/>
  <c r="E2295" i="2" s="1"/>
  <c r="D2296" i="2"/>
  <c r="E2296" i="2" s="1"/>
  <c r="D2297" i="2"/>
  <c r="E2297" i="2" s="1"/>
  <c r="D2298" i="2"/>
  <c r="E2298" i="2" s="1"/>
  <c r="D2299" i="2"/>
  <c r="E2299" i="2" s="1"/>
  <c r="D2300" i="2"/>
  <c r="E2300" i="2" s="1"/>
  <c r="D2301" i="2"/>
  <c r="E2301" i="2" s="1"/>
  <c r="D2302" i="2"/>
  <c r="E2302" i="2" s="1"/>
  <c r="D2303" i="2"/>
  <c r="E2303" i="2" s="1"/>
  <c r="D2304" i="2"/>
  <c r="E2304" i="2" s="1"/>
  <c r="D2305" i="2"/>
  <c r="E2305" i="2" s="1"/>
  <c r="D2306" i="2"/>
  <c r="E2306" i="2" s="1"/>
  <c r="D2307" i="2"/>
  <c r="E2307" i="2" s="1"/>
  <c r="D2308" i="2"/>
  <c r="E2308" i="2" s="1"/>
  <c r="D2309" i="2"/>
  <c r="E2309" i="2" s="1"/>
  <c r="D2310" i="2"/>
  <c r="E2310" i="2" s="1"/>
  <c r="D2311" i="2"/>
  <c r="E2311" i="2" s="1"/>
  <c r="D2312" i="2"/>
  <c r="E2312" i="2" s="1"/>
  <c r="D2313" i="2"/>
  <c r="E2313" i="2" s="1"/>
  <c r="D4" i="2"/>
  <c r="E4" i="2" s="1"/>
  <c r="D2314" i="2"/>
  <c r="E2314" i="2" s="1"/>
  <c r="D6" i="2"/>
  <c r="E6" i="2" s="1"/>
  <c r="D7" i="2"/>
  <c r="E7" i="2" s="1"/>
  <c r="D8" i="2"/>
  <c r="E8" i="2" s="1"/>
  <c r="D9" i="2"/>
  <c r="E9" i="2" s="1"/>
  <c r="D10" i="2"/>
  <c r="E10" i="2" s="1"/>
  <c r="D11" i="2"/>
  <c r="E11" i="2" s="1"/>
  <c r="D12" i="2"/>
  <c r="E12" i="2" s="1"/>
  <c r="D13" i="2"/>
  <c r="E13" i="2" s="1"/>
  <c r="D14" i="2"/>
  <c r="E14" i="2" s="1"/>
  <c r="D15" i="2"/>
  <c r="E15" i="2" s="1"/>
  <c r="D2315" i="2"/>
  <c r="E2315" i="2" s="1"/>
  <c r="D2316" i="2"/>
  <c r="E2316" i="2" s="1"/>
  <c r="D2317" i="2"/>
  <c r="E2317" i="2" s="1"/>
  <c r="D2318" i="2"/>
  <c r="E2318" i="2" s="1"/>
  <c r="D2319" i="2"/>
  <c r="E2319" i="2" s="1"/>
  <c r="D2320" i="2"/>
  <c r="E2320" i="2" s="1"/>
  <c r="D2321" i="2"/>
  <c r="E2321" i="2" s="1"/>
  <c r="D2322" i="2"/>
  <c r="E2322" i="2" s="1"/>
  <c r="D2323" i="2"/>
  <c r="E2323" i="2" s="1"/>
  <c r="D2324" i="2"/>
  <c r="E2324" i="2" s="1"/>
  <c r="D2325" i="2"/>
  <c r="E2325" i="2" s="1"/>
  <c r="D2326" i="2"/>
  <c r="E2326" i="2" s="1"/>
  <c r="D2327" i="2"/>
  <c r="E2327" i="2" s="1"/>
  <c r="D2328" i="2"/>
  <c r="E2328" i="2" s="1"/>
  <c r="D2329" i="2"/>
  <c r="E2329" i="2" s="1"/>
  <c r="D2330" i="2"/>
  <c r="E2330" i="2" s="1"/>
  <c r="D2331" i="2"/>
  <c r="E2331" i="2" s="1"/>
  <c r="D2332" i="2"/>
  <c r="E2332" i="2" s="1"/>
  <c r="D2333" i="2"/>
  <c r="E2333" i="2" s="1"/>
  <c r="D2334" i="2"/>
  <c r="E2334" i="2" s="1"/>
  <c r="D2335" i="2"/>
  <c r="E2335" i="2" s="1"/>
  <c r="D2336" i="2"/>
  <c r="E2336" i="2" s="1"/>
  <c r="D2337" i="2"/>
  <c r="E2337" i="2" s="1"/>
  <c r="D2338" i="2"/>
  <c r="E2338" i="2" s="1"/>
  <c r="D2339" i="2"/>
  <c r="E2339" i="2" s="1"/>
  <c r="D2340" i="2"/>
  <c r="E2340" i="2" s="1"/>
  <c r="D2341" i="2"/>
  <c r="E2341" i="2" s="1"/>
  <c r="D2342" i="2"/>
  <c r="E2342" i="2" s="1"/>
  <c r="D2343" i="2"/>
  <c r="E2343" i="2" s="1"/>
  <c r="D2344" i="2"/>
  <c r="E2344" i="2" s="1"/>
  <c r="D2345" i="2"/>
  <c r="E2345" i="2" s="1"/>
  <c r="D2346" i="2"/>
  <c r="E2346" i="2" s="1"/>
  <c r="D2347" i="2"/>
  <c r="E2347" i="2" s="1"/>
  <c r="D2348" i="2"/>
  <c r="E2348" i="2" s="1"/>
  <c r="D2349" i="2"/>
  <c r="E2349" i="2" s="1"/>
  <c r="D2350" i="2"/>
  <c r="E2350" i="2" s="1"/>
  <c r="D2351" i="2"/>
  <c r="E2351" i="2" s="1"/>
  <c r="D2352" i="2"/>
  <c r="E2352" i="2" s="1"/>
  <c r="D2353" i="2"/>
  <c r="E2353" i="2" s="1"/>
  <c r="D2354" i="2"/>
  <c r="E2354" i="2" s="1"/>
  <c r="D2355" i="2"/>
  <c r="E2355" i="2" s="1"/>
  <c r="D2356" i="2"/>
  <c r="E2356" i="2" s="1"/>
  <c r="D2357" i="2"/>
  <c r="E2357" i="2" s="1"/>
  <c r="D2358" i="2"/>
  <c r="E2358" i="2" s="1"/>
  <c r="D2359" i="2"/>
  <c r="E2359" i="2" s="1"/>
  <c r="D2360" i="2"/>
  <c r="E2360" i="2" s="1"/>
  <c r="D2361" i="2"/>
  <c r="E2361" i="2" s="1"/>
  <c r="D2362" i="2"/>
  <c r="E2362" i="2" s="1"/>
  <c r="D2363" i="2"/>
  <c r="E2363" i="2" s="1"/>
  <c r="D2364" i="2"/>
  <c r="E2364" i="2" s="1"/>
  <c r="D2365" i="2"/>
  <c r="E2365" i="2" s="1"/>
  <c r="D2366" i="2"/>
  <c r="E2366" i="2" s="1"/>
  <c r="D2367" i="2"/>
  <c r="E2367" i="2" s="1"/>
  <c r="D2368" i="2"/>
  <c r="E2368" i="2" s="1"/>
  <c r="D2369" i="2"/>
  <c r="E2369" i="2" s="1"/>
  <c r="D2370" i="2"/>
  <c r="E2370" i="2" s="1"/>
  <c r="D2371" i="2"/>
  <c r="E2371" i="2" s="1"/>
  <c r="D2372" i="2"/>
  <c r="E2372" i="2" s="1"/>
  <c r="D2373" i="2"/>
  <c r="E2373" i="2" s="1"/>
  <c r="D2374" i="2"/>
  <c r="E2374" i="2" s="1"/>
  <c r="D2375" i="2"/>
  <c r="E2375" i="2" s="1"/>
  <c r="D2376" i="2"/>
  <c r="E2376" i="2" s="1"/>
  <c r="D2377" i="2"/>
  <c r="E2377" i="2" s="1"/>
  <c r="D2378" i="2"/>
  <c r="E2378" i="2" s="1"/>
  <c r="D2379" i="2"/>
  <c r="E2379" i="2" s="1"/>
  <c r="D2380" i="2"/>
  <c r="E2380" i="2" s="1"/>
  <c r="D2381" i="2"/>
  <c r="E2381" i="2" s="1"/>
  <c r="D2382" i="2"/>
  <c r="E2382" i="2" s="1"/>
  <c r="D2383" i="2"/>
  <c r="E2383" i="2" s="1"/>
  <c r="D2384" i="2"/>
  <c r="E2384" i="2" s="1"/>
  <c r="D2385" i="2"/>
  <c r="E2385" i="2" s="1"/>
  <c r="D2386" i="2"/>
  <c r="E2386" i="2" s="1"/>
  <c r="D2387" i="2"/>
  <c r="E2387" i="2" s="1"/>
  <c r="D2388" i="2"/>
  <c r="E2388" i="2" s="1"/>
  <c r="D2389" i="2"/>
  <c r="E2389" i="2" s="1"/>
  <c r="D2390" i="2"/>
  <c r="E2390" i="2" s="1"/>
  <c r="D2391" i="2"/>
  <c r="E2391" i="2" s="1"/>
  <c r="D2392" i="2"/>
  <c r="E2392" i="2" s="1"/>
  <c r="D2393" i="2"/>
  <c r="E2393" i="2" s="1"/>
  <c r="D2394" i="2"/>
  <c r="E2394" i="2" s="1"/>
  <c r="D2395" i="2"/>
  <c r="E2395" i="2" s="1"/>
  <c r="D2396" i="2"/>
  <c r="E2396" i="2" s="1"/>
  <c r="D2397" i="2"/>
  <c r="E2397" i="2" s="1"/>
  <c r="D2398" i="2"/>
  <c r="E2398" i="2" s="1"/>
  <c r="D2399" i="2"/>
  <c r="E2399" i="2" s="1"/>
  <c r="D2400" i="2"/>
  <c r="E2400" i="2" s="1"/>
  <c r="D2401" i="2"/>
  <c r="E2401" i="2" s="1"/>
  <c r="D2402" i="2"/>
  <c r="E2402" i="2" s="1"/>
  <c r="D2403" i="2"/>
  <c r="E2403" i="2" s="1"/>
  <c r="D2404" i="2"/>
  <c r="E2404" i="2" s="1"/>
  <c r="D2405" i="2"/>
  <c r="E2405" i="2" s="1"/>
  <c r="D16" i="2"/>
  <c r="E16" i="2" s="1"/>
  <c r="D17" i="2"/>
  <c r="E17" i="2" s="1"/>
  <c r="D18" i="2"/>
  <c r="E18" i="2" s="1"/>
  <c r="D19" i="2"/>
  <c r="E19" i="2" s="1"/>
  <c r="D20" i="2"/>
  <c r="E20" i="2" s="1"/>
  <c r="D21" i="2"/>
  <c r="E21" i="2" s="1"/>
  <c r="D22" i="2"/>
  <c r="E22" i="2" s="1"/>
  <c r="D23" i="2"/>
  <c r="E23" i="2" s="1"/>
  <c r="D24" i="2"/>
  <c r="E24" i="2" s="1"/>
  <c r="D25" i="2"/>
  <c r="E25" i="2" s="1"/>
  <c r="D26" i="2"/>
  <c r="E26" i="2" s="1"/>
  <c r="D27" i="2"/>
  <c r="E27" i="2" s="1"/>
  <c r="D28" i="2"/>
  <c r="E28" i="2" s="1"/>
  <c r="D29" i="2"/>
  <c r="E29" i="2" s="1"/>
  <c r="D30" i="2"/>
  <c r="E30" i="2" s="1"/>
  <c r="D31" i="2"/>
  <c r="E31" i="2" s="1"/>
  <c r="D32" i="2"/>
  <c r="E32" i="2" s="1"/>
  <c r="D33" i="2"/>
  <c r="E33" i="2" s="1"/>
  <c r="D34" i="2"/>
  <c r="E34" i="2" s="1"/>
  <c r="D35" i="2"/>
  <c r="E35" i="2" s="1"/>
  <c r="D36" i="2"/>
  <c r="E36" i="2" s="1"/>
  <c r="D37" i="2"/>
  <c r="E37" i="2" s="1"/>
  <c r="D2406" i="2"/>
  <c r="E2406" i="2" s="1"/>
  <c r="D38" i="2"/>
  <c r="E38" i="2" s="1"/>
  <c r="D39" i="2"/>
  <c r="E39" i="2" s="1"/>
  <c r="D40" i="2"/>
  <c r="E40" i="2" s="1"/>
  <c r="D41" i="2"/>
  <c r="E41" i="2" s="1"/>
  <c r="D42" i="2"/>
  <c r="E42" i="2" s="1"/>
  <c r="D43" i="2"/>
  <c r="E43" i="2" s="1"/>
  <c r="D44" i="2"/>
  <c r="E44" i="2" s="1"/>
  <c r="D45" i="2"/>
  <c r="E45" i="2" s="1"/>
  <c r="D46" i="2"/>
  <c r="E46" i="2" s="1"/>
  <c r="D47" i="2"/>
  <c r="E47" i="2" s="1"/>
  <c r="D48" i="2"/>
  <c r="E48" i="2" s="1"/>
  <c r="D49" i="2"/>
  <c r="E49" i="2" s="1"/>
  <c r="D50" i="2"/>
  <c r="E50" i="2" s="1"/>
  <c r="D51" i="2"/>
  <c r="E51" i="2" s="1"/>
  <c r="D52" i="2"/>
  <c r="E52" i="2" s="1"/>
  <c r="D53" i="2"/>
  <c r="E53" i="2" s="1"/>
  <c r="D54" i="2"/>
  <c r="E54" i="2" s="1"/>
  <c r="D55" i="2"/>
  <c r="E55" i="2" s="1"/>
  <c r="D56" i="2"/>
  <c r="E56" i="2" s="1"/>
  <c r="D57" i="2"/>
  <c r="E57" i="2" s="1"/>
  <c r="D58" i="2"/>
  <c r="E58" i="2" s="1"/>
  <c r="D59" i="2"/>
  <c r="E59" i="2" s="1"/>
  <c r="D60" i="2"/>
  <c r="E60" i="2" s="1"/>
  <c r="D61" i="2"/>
  <c r="E61" i="2" s="1"/>
  <c r="D62" i="2"/>
  <c r="E62" i="2" s="1"/>
  <c r="D63" i="2"/>
  <c r="E63" i="2" s="1"/>
  <c r="D64" i="2"/>
  <c r="E64" i="2" s="1"/>
  <c r="D65" i="2"/>
  <c r="E65" i="2" s="1"/>
  <c r="D66" i="2"/>
  <c r="E66" i="2" s="1"/>
  <c r="D67" i="2"/>
  <c r="E67" i="2" s="1"/>
  <c r="D68" i="2"/>
  <c r="E68" i="2" s="1"/>
  <c r="D69" i="2"/>
  <c r="E69" i="2" s="1"/>
  <c r="D70" i="2"/>
  <c r="E70" i="2" s="1"/>
  <c r="D71" i="2"/>
  <c r="E71" i="2" s="1"/>
  <c r="D72" i="2"/>
  <c r="E72" i="2" s="1"/>
  <c r="D73" i="2"/>
  <c r="E73" i="2" s="1"/>
  <c r="D2407" i="2"/>
  <c r="E2407" i="2" s="1"/>
  <c r="D2408" i="2"/>
  <c r="E2408" i="2" s="1"/>
  <c r="D74" i="2"/>
  <c r="E74" i="2" s="1"/>
  <c r="D75" i="2"/>
  <c r="E75" i="2" s="1"/>
  <c r="D76" i="2"/>
  <c r="E76" i="2" s="1"/>
  <c r="D2409" i="2"/>
  <c r="E2409" i="2" s="1"/>
  <c r="D2410" i="2"/>
  <c r="E2410" i="2" s="1"/>
  <c r="D2411" i="2"/>
  <c r="E2411" i="2" s="1"/>
  <c r="D2412" i="2"/>
  <c r="E2412" i="2" s="1"/>
  <c r="D2413" i="2"/>
  <c r="E2413" i="2" s="1"/>
  <c r="D2414" i="2"/>
  <c r="E2414" i="2" s="1"/>
  <c r="D2415" i="2"/>
  <c r="E2415" i="2" s="1"/>
  <c r="D2416" i="2"/>
  <c r="E2416" i="2" s="1"/>
  <c r="D2417" i="2"/>
  <c r="E2417" i="2" s="1"/>
  <c r="D2418" i="2"/>
  <c r="E2418" i="2" s="1"/>
  <c r="D77" i="2"/>
  <c r="E77" i="2" s="1"/>
  <c r="D78" i="2"/>
  <c r="E78" i="2" s="1"/>
  <c r="D2419" i="2"/>
  <c r="E2419" i="2" s="1"/>
  <c r="D2420" i="2"/>
  <c r="E2420" i="2" s="1"/>
  <c r="D2421" i="2"/>
  <c r="E2421" i="2" s="1"/>
  <c r="D79" i="2"/>
  <c r="E79" i="2" s="1"/>
  <c r="D2422" i="2"/>
  <c r="E2422" i="2" s="1"/>
  <c r="D80" i="2"/>
  <c r="E80" i="2" s="1"/>
  <c r="D81" i="2"/>
  <c r="E81" i="2" s="1"/>
  <c r="D82" i="2"/>
  <c r="E82" i="2" s="1"/>
  <c r="D83" i="2"/>
  <c r="E83" i="2" s="1"/>
  <c r="D84" i="2"/>
  <c r="E84" i="2" s="1"/>
  <c r="D85" i="2"/>
  <c r="E85" i="2" s="1"/>
  <c r="D86" i="2"/>
  <c r="E86" i="2" s="1"/>
  <c r="D87" i="2"/>
  <c r="E87" i="2" s="1"/>
  <c r="D88" i="2"/>
  <c r="E88" i="2" s="1"/>
  <c r="D177" i="2"/>
  <c r="E177" i="2" s="1"/>
  <c r="D89" i="2"/>
  <c r="E89" i="2" s="1"/>
  <c r="D90" i="2"/>
  <c r="E90" i="2" s="1"/>
  <c r="D2423" i="2"/>
  <c r="E2423" i="2" s="1"/>
  <c r="D91" i="2"/>
  <c r="E91" i="2" s="1"/>
  <c r="D92" i="2"/>
  <c r="E92" i="2" s="1"/>
  <c r="D93" i="2"/>
  <c r="E93" i="2" s="1"/>
  <c r="D94" i="2"/>
  <c r="E94" i="2" s="1"/>
  <c r="D95" i="2"/>
  <c r="E95" i="2" s="1"/>
  <c r="D96" i="2"/>
  <c r="E96" i="2" s="1"/>
  <c r="D97" i="2"/>
  <c r="E97" i="2" s="1"/>
  <c r="D98" i="2"/>
  <c r="E98" i="2" s="1"/>
  <c r="D99" i="2"/>
  <c r="E99" i="2" s="1"/>
  <c r="D100" i="2"/>
  <c r="E100" i="2" s="1"/>
  <c r="D101" i="2"/>
  <c r="E101" i="2" s="1"/>
  <c r="D102" i="2"/>
  <c r="E102" i="2" s="1"/>
  <c r="D103" i="2"/>
  <c r="E103" i="2" s="1"/>
  <c r="D104" i="2"/>
  <c r="E104" i="2" s="1"/>
  <c r="D105" i="2"/>
  <c r="E105" i="2" s="1"/>
  <c r="D106" i="2"/>
  <c r="E106" i="2" s="1"/>
  <c r="D107" i="2"/>
  <c r="E107" i="2" s="1"/>
  <c r="D108" i="2"/>
  <c r="E108" i="2" s="1"/>
  <c r="D109" i="2"/>
  <c r="E109" i="2" s="1"/>
  <c r="D110" i="2"/>
  <c r="E110" i="2" s="1"/>
  <c r="D111" i="2"/>
  <c r="E111" i="2" s="1"/>
  <c r="D112" i="2"/>
  <c r="E112" i="2" s="1"/>
  <c r="D113" i="2"/>
  <c r="E113" i="2" s="1"/>
  <c r="D114" i="2"/>
  <c r="E114" i="2" s="1"/>
  <c r="D115" i="2"/>
  <c r="E115" i="2" s="1"/>
  <c r="D116" i="2"/>
  <c r="E116" i="2" s="1"/>
  <c r="D117" i="2"/>
  <c r="E117" i="2" s="1"/>
  <c r="D118" i="2"/>
  <c r="E118" i="2" s="1"/>
  <c r="D119" i="2"/>
  <c r="E119" i="2" s="1"/>
  <c r="D120" i="2"/>
  <c r="E120" i="2" s="1"/>
  <c r="D121" i="2"/>
  <c r="E121" i="2" s="1"/>
  <c r="D122" i="2"/>
  <c r="E122" i="2" s="1"/>
  <c r="D123" i="2"/>
  <c r="E123" i="2" s="1"/>
  <c r="D124" i="2"/>
  <c r="E124" i="2" s="1"/>
  <c r="D125" i="2"/>
  <c r="E125" i="2" s="1"/>
  <c r="D126" i="2"/>
  <c r="E126" i="2" s="1"/>
  <c r="D127" i="2"/>
  <c r="E127" i="2" s="1"/>
  <c r="D128" i="2"/>
  <c r="E128" i="2" s="1"/>
  <c r="D129" i="2"/>
  <c r="E129" i="2" s="1"/>
  <c r="D130" i="2"/>
  <c r="E130" i="2" s="1"/>
  <c r="D131" i="2"/>
  <c r="E131" i="2" s="1"/>
  <c r="D132" i="2"/>
  <c r="E132" i="2" s="1"/>
  <c r="D133" i="2"/>
  <c r="E133" i="2" s="1"/>
  <c r="D134" i="2"/>
  <c r="E134" i="2" s="1"/>
  <c r="D135" i="2"/>
  <c r="E135" i="2" s="1"/>
  <c r="D136" i="2"/>
  <c r="E136" i="2" s="1"/>
  <c r="D137" i="2"/>
  <c r="E137" i="2" s="1"/>
  <c r="D138" i="2"/>
  <c r="E138" i="2" s="1"/>
  <c r="D139" i="2"/>
  <c r="E139" i="2" s="1"/>
  <c r="D140" i="2"/>
  <c r="E140" i="2" s="1"/>
  <c r="D141" i="2"/>
  <c r="E141" i="2" s="1"/>
  <c r="D142" i="2"/>
  <c r="E142" i="2" s="1"/>
  <c r="D143" i="2"/>
  <c r="E143" i="2" s="1"/>
  <c r="D144" i="2"/>
  <c r="E144" i="2" s="1"/>
  <c r="D145" i="2"/>
  <c r="E145" i="2" s="1"/>
  <c r="D146" i="2"/>
  <c r="E146" i="2" s="1"/>
  <c r="D147" i="2"/>
  <c r="E147" i="2" s="1"/>
  <c r="D148" i="2"/>
  <c r="E148" i="2" s="1"/>
  <c r="D149" i="2"/>
  <c r="E149" i="2" s="1"/>
  <c r="D150" i="2"/>
  <c r="E150" i="2" s="1"/>
  <c r="D151" i="2"/>
  <c r="E151" i="2" s="1"/>
  <c r="D152" i="2"/>
  <c r="E152" i="2" s="1"/>
  <c r="D153" i="2"/>
  <c r="E153" i="2" s="1"/>
  <c r="D154" i="2"/>
  <c r="E154" i="2" s="1"/>
  <c r="D155" i="2"/>
  <c r="E155" i="2" s="1"/>
  <c r="D156" i="2"/>
  <c r="E156" i="2" s="1"/>
  <c r="D157" i="2"/>
  <c r="E157" i="2" s="1"/>
  <c r="D158" i="2"/>
  <c r="E158" i="2" s="1"/>
  <c r="D159" i="2"/>
  <c r="E159" i="2" s="1"/>
  <c r="D160" i="2"/>
  <c r="E160" i="2" s="1"/>
  <c r="D161" i="2"/>
  <c r="E161" i="2" s="1"/>
  <c r="D162" i="2"/>
  <c r="E162" i="2" s="1"/>
  <c r="D163" i="2"/>
  <c r="E163" i="2" s="1"/>
  <c r="D164" i="2"/>
  <c r="E164" i="2" s="1"/>
  <c r="D165" i="2"/>
  <c r="E165" i="2" s="1"/>
  <c r="D166" i="2"/>
  <c r="E166" i="2" s="1"/>
  <c r="D167" i="2"/>
  <c r="E167" i="2" s="1"/>
  <c r="D168" i="2"/>
  <c r="E168" i="2" s="1"/>
  <c r="D169" i="2"/>
  <c r="E169" i="2" s="1"/>
  <c r="D170" i="2"/>
  <c r="E170" i="2" s="1"/>
  <c r="D2424" i="2"/>
  <c r="E2424" i="2" s="1"/>
  <c r="D2425" i="2"/>
  <c r="E2425" i="2" s="1"/>
  <c r="D2426" i="2"/>
  <c r="E2426" i="2" s="1"/>
  <c r="D2427" i="2"/>
  <c r="E2427" i="2" s="1"/>
  <c r="D2428" i="2"/>
  <c r="E2428" i="2" s="1"/>
  <c r="D2429" i="2"/>
  <c r="E2429" i="2" s="1"/>
  <c r="D2430" i="2"/>
  <c r="E2430" i="2" s="1"/>
  <c r="D171" i="2"/>
  <c r="E171" i="2" s="1"/>
  <c r="D172" i="2"/>
  <c r="E172" i="2" s="1"/>
  <c r="D2431" i="2"/>
  <c r="E2431" i="2" s="1"/>
  <c r="D2432" i="2"/>
  <c r="E2432" i="2" s="1"/>
  <c r="D2433" i="2"/>
  <c r="E2433" i="2" s="1"/>
  <c r="D173" i="2"/>
  <c r="E173" i="2" s="1"/>
  <c r="D2434" i="2"/>
  <c r="E2434" i="2" s="1"/>
  <c r="D2435" i="2"/>
  <c r="E2435" i="2" s="1"/>
  <c r="D2436" i="2"/>
  <c r="E2436" i="2" s="1"/>
  <c r="D174" i="2"/>
  <c r="E174" i="2" s="1"/>
  <c r="D175" i="2"/>
  <c r="E175" i="2" s="1"/>
  <c r="D176" i="2"/>
  <c r="E176" i="2" s="1"/>
  <c r="D2437" i="2"/>
  <c r="E2437" i="2" s="1"/>
  <c r="D2438" i="2"/>
  <c r="E2438" i="2" s="1"/>
  <c r="D2439" i="2"/>
  <c r="E2439" i="2" s="1"/>
  <c r="D2440" i="2"/>
  <c r="E2440" i="2" s="1"/>
  <c r="D2441" i="2"/>
  <c r="E2441" i="2" s="1"/>
  <c r="D2442" i="2"/>
  <c r="E2442" i="2" s="1"/>
  <c r="D2443" i="2"/>
  <c r="E2443" i="2" s="1"/>
  <c r="D2444" i="2"/>
  <c r="E2444" i="2" s="1"/>
  <c r="D2445" i="2"/>
  <c r="E2445" i="2" s="1"/>
  <c r="D2446" i="2"/>
  <c r="E2446" i="2" s="1"/>
  <c r="D2447" i="2"/>
  <c r="E2447" i="2" s="1"/>
  <c r="D2448" i="2"/>
  <c r="E2448" i="2" s="1"/>
  <c r="D2449" i="2"/>
  <c r="E2449" i="2" s="1"/>
  <c r="D2450" i="2"/>
  <c r="E2450" i="2" s="1"/>
  <c r="D2451" i="2"/>
  <c r="E2451" i="2" s="1"/>
  <c r="D2452" i="2"/>
  <c r="E2452" i="2" s="1"/>
  <c r="D2453" i="2"/>
  <c r="E2453" i="2" s="1"/>
  <c r="D2454" i="2"/>
  <c r="E2454" i="2" s="1"/>
  <c r="D2455" i="2"/>
  <c r="E2455" i="2" s="1"/>
  <c r="D2456" i="2"/>
  <c r="E2456" i="2" s="1"/>
  <c r="D2457" i="2"/>
  <c r="E2457" i="2" s="1"/>
  <c r="D2458" i="2"/>
  <c r="E2458" i="2" s="1"/>
  <c r="D2459" i="2"/>
  <c r="E2459" i="2" s="1"/>
  <c r="D2460" i="2"/>
  <c r="E2460" i="2" s="1"/>
  <c r="D2461" i="2"/>
  <c r="E2461" i="2" s="1"/>
  <c r="D2462" i="2"/>
  <c r="E2462" i="2" s="1"/>
  <c r="D2463" i="2"/>
  <c r="E2463" i="2" s="1"/>
  <c r="D2464" i="2"/>
  <c r="E2464" i="2" s="1"/>
  <c r="D2465" i="2"/>
  <c r="E2465" i="2" s="1"/>
  <c r="D2466" i="2"/>
  <c r="E2466" i="2" s="1"/>
  <c r="D5" i="2"/>
  <c r="E5" i="2" s="1"/>
  <c r="D2467" i="2"/>
  <c r="E2467" i="2" s="1"/>
  <c r="D2468" i="2"/>
  <c r="E2468" i="2" s="1"/>
  <c r="D2469" i="2"/>
  <c r="E2469" i="2" s="1"/>
  <c r="D2470" i="2"/>
  <c r="E2470" i="2" s="1"/>
  <c r="D2471" i="2"/>
  <c r="E2471" i="2" s="1"/>
  <c r="D2472" i="2"/>
  <c r="E2472" i="2" s="1"/>
  <c r="D2473" i="2"/>
  <c r="E2473" i="2" s="1"/>
  <c r="D2474" i="2"/>
  <c r="E2474" i="2" s="1"/>
  <c r="D2475" i="2"/>
  <c r="E2475" i="2" s="1"/>
  <c r="D2476" i="2"/>
  <c r="E2476" i="2" s="1"/>
  <c r="D2477" i="2"/>
  <c r="E2477" i="2" s="1"/>
  <c r="D2478" i="2"/>
  <c r="E2478" i="2" s="1"/>
  <c r="D2479" i="2"/>
  <c r="E2479" i="2" s="1"/>
  <c r="D2480" i="2"/>
  <c r="E2480" i="2" s="1"/>
  <c r="D2481" i="2"/>
  <c r="E2481" i="2" s="1"/>
  <c r="D2482" i="2"/>
  <c r="E2482" i="2" s="1"/>
  <c r="D2483" i="2"/>
  <c r="E2483" i="2" s="1"/>
  <c r="D2484" i="2"/>
  <c r="E2484" i="2" s="1"/>
  <c r="D2485" i="2"/>
  <c r="E2485" i="2" s="1"/>
  <c r="D2486" i="2"/>
  <c r="E2486" i="2" s="1"/>
  <c r="D2487" i="2"/>
  <c r="E2487" i="2" s="1"/>
  <c r="D2488" i="2"/>
  <c r="E2488" i="2" s="1"/>
  <c r="D2489" i="2"/>
  <c r="E2489" i="2" s="1"/>
  <c r="D2490" i="2"/>
  <c r="E2490" i="2" s="1"/>
  <c r="D2491" i="2"/>
  <c r="E2491" i="2" s="1"/>
  <c r="D2492" i="2"/>
  <c r="E2492" i="2" s="1"/>
  <c r="D2493" i="2"/>
  <c r="E2493" i="2" s="1"/>
  <c r="D2494" i="2"/>
  <c r="E2494" i="2" s="1"/>
  <c r="D2495" i="2"/>
  <c r="E2495" i="2" s="1"/>
  <c r="D2496" i="2"/>
  <c r="E2496" i="2" s="1"/>
  <c r="D2497" i="2"/>
  <c r="E2497" i="2" s="1"/>
  <c r="D2498" i="2"/>
  <c r="E2498" i="2" s="1"/>
  <c r="D2499" i="2"/>
  <c r="E2499" i="2" s="1"/>
  <c r="D2500" i="2"/>
  <c r="E2500" i="2" s="1"/>
  <c r="D2501" i="2"/>
  <c r="E2501" i="2" s="1"/>
  <c r="D2502" i="2"/>
  <c r="E2502" i="2" s="1"/>
  <c r="D2503" i="2"/>
  <c r="E2503" i="2" s="1"/>
  <c r="D2504" i="2"/>
  <c r="E2504" i="2" s="1"/>
  <c r="D2505" i="2"/>
  <c r="E2505" i="2" s="1"/>
  <c r="D2506" i="2"/>
  <c r="E2506" i="2" s="1"/>
  <c r="D2507" i="2"/>
  <c r="E2507" i="2" s="1"/>
  <c r="D2508" i="2"/>
  <c r="E2508" i="2" s="1"/>
  <c r="D2509" i="2"/>
  <c r="E2509" i="2" s="1"/>
  <c r="D2510" i="2"/>
  <c r="E2510" i="2" s="1"/>
  <c r="D2511" i="2"/>
  <c r="E2511" i="2" s="1"/>
  <c r="D2512" i="2"/>
  <c r="E2512" i="2" s="1"/>
  <c r="D2513" i="2"/>
  <c r="E2513" i="2" s="1"/>
  <c r="D2514" i="2"/>
  <c r="E2514" i="2" s="1"/>
  <c r="D2515" i="2"/>
  <c r="E2515" i="2" s="1"/>
  <c r="D2516" i="2"/>
  <c r="E2516" i="2" s="1"/>
  <c r="D2517" i="2"/>
  <c r="E2517" i="2" s="1"/>
  <c r="D2518" i="2"/>
  <c r="E2518" i="2" s="1"/>
  <c r="D2519" i="2"/>
  <c r="E2519" i="2" s="1"/>
  <c r="D2520" i="2"/>
  <c r="E2520" i="2" s="1"/>
  <c r="D2521" i="2"/>
  <c r="E2521" i="2" s="1"/>
  <c r="D2522" i="2"/>
  <c r="E2522" i="2" s="1"/>
  <c r="D2523" i="2"/>
  <c r="E2523" i="2" s="1"/>
  <c r="D2524" i="2"/>
  <c r="E2524" i="2" s="1"/>
  <c r="D2525" i="2"/>
  <c r="E2525" i="2" s="1"/>
  <c r="D2526" i="2"/>
  <c r="E2526" i="2" s="1"/>
  <c r="D2527" i="2"/>
  <c r="E2527" i="2" s="1"/>
  <c r="D2528" i="2"/>
  <c r="E2528" i="2" s="1"/>
  <c r="D2529" i="2"/>
  <c r="E2529" i="2" s="1"/>
  <c r="D2530" i="2"/>
  <c r="E2530" i="2" s="1"/>
  <c r="D2531" i="2"/>
  <c r="E2531" i="2" s="1"/>
  <c r="D2532" i="2"/>
  <c r="E2532" i="2" s="1"/>
  <c r="D2533" i="2"/>
  <c r="E2533" i="2" s="1"/>
  <c r="D2534" i="2"/>
  <c r="E2534" i="2" s="1"/>
  <c r="D2535" i="2"/>
  <c r="E2535" i="2" s="1"/>
  <c r="D2536" i="2"/>
  <c r="E2536" i="2" s="1"/>
  <c r="D2537" i="2"/>
  <c r="E2537" i="2" s="1"/>
  <c r="D2538" i="2"/>
  <c r="E2538" i="2" s="1"/>
  <c r="D2539" i="2"/>
  <c r="E2539" i="2" s="1"/>
  <c r="D2540" i="2"/>
  <c r="E2540" i="2" s="1"/>
  <c r="D2541" i="2"/>
  <c r="E2541" i="2" s="1"/>
  <c r="D2542" i="2"/>
  <c r="E2542" i="2" s="1"/>
  <c r="D2543" i="2"/>
  <c r="E2543" i="2" s="1"/>
  <c r="D2544" i="2"/>
  <c r="E2544" i="2" s="1"/>
  <c r="D2545" i="2"/>
  <c r="E2545" i="2" s="1"/>
  <c r="D2546" i="2"/>
  <c r="E2546" i="2" s="1"/>
  <c r="D2547" i="2"/>
  <c r="E2547" i="2" s="1"/>
  <c r="D2548" i="2"/>
  <c r="E2548" i="2" s="1"/>
  <c r="D2549" i="2"/>
  <c r="E2549" i="2" s="1"/>
  <c r="D2550" i="2"/>
  <c r="E2550" i="2" s="1"/>
  <c r="D2551" i="2"/>
  <c r="E2551" i="2" s="1"/>
  <c r="D2552" i="2"/>
  <c r="E2552" i="2" s="1"/>
  <c r="D2553" i="2"/>
  <c r="E2553" i="2" s="1"/>
  <c r="D2554" i="2"/>
  <c r="E2554" i="2" s="1"/>
  <c r="D2555" i="2"/>
  <c r="E2555" i="2" s="1"/>
  <c r="D2556" i="2"/>
  <c r="E2556" i="2" s="1"/>
  <c r="D2557" i="2"/>
  <c r="E2557" i="2" s="1"/>
  <c r="D2558" i="2"/>
  <c r="E2558" i="2" s="1"/>
  <c r="D2559" i="2"/>
  <c r="E2559" i="2" s="1"/>
  <c r="D2560" i="2"/>
  <c r="E2560" i="2" s="1"/>
  <c r="D2561" i="2"/>
  <c r="E2561" i="2" s="1"/>
  <c r="D2562" i="2"/>
  <c r="E2562" i="2" s="1"/>
  <c r="D2563" i="2"/>
  <c r="E2563" i="2" s="1"/>
  <c r="D2564" i="2"/>
  <c r="E2564" i="2" s="1"/>
  <c r="D2565" i="2"/>
  <c r="E2565" i="2" s="1"/>
  <c r="D2566" i="2"/>
  <c r="E2566" i="2" s="1"/>
  <c r="D2567" i="2"/>
  <c r="E2567" i="2" s="1"/>
  <c r="D2568" i="2"/>
  <c r="E2568" i="2" s="1"/>
  <c r="D2569" i="2"/>
  <c r="E2569" i="2" s="1"/>
  <c r="D2570" i="2"/>
  <c r="E2570" i="2" s="1"/>
  <c r="D2571" i="2"/>
  <c r="E2571" i="2" s="1"/>
  <c r="D2572" i="2"/>
  <c r="E2572" i="2" s="1"/>
  <c r="D2573" i="2"/>
  <c r="E2573" i="2" s="1"/>
  <c r="D2574" i="2"/>
  <c r="E2574" i="2" s="1"/>
  <c r="D2575" i="2"/>
  <c r="E2575" i="2" s="1"/>
  <c r="D2576" i="2"/>
  <c r="E2576" i="2" s="1"/>
  <c r="D2577" i="2"/>
  <c r="E2577" i="2" s="1"/>
  <c r="D2578" i="2"/>
  <c r="E2578" i="2" s="1"/>
  <c r="D2579" i="2"/>
  <c r="E2579" i="2" s="1"/>
  <c r="D2580" i="2"/>
  <c r="E2580" i="2" s="1"/>
  <c r="D2581" i="2"/>
  <c r="E2581" i="2" s="1"/>
  <c r="D2582" i="2"/>
  <c r="E2582" i="2" s="1"/>
  <c r="D2583" i="2"/>
  <c r="E2583" i="2" s="1"/>
  <c r="D2584" i="2"/>
  <c r="E2584" i="2" s="1"/>
  <c r="D2585" i="2"/>
  <c r="E2585" i="2" s="1"/>
  <c r="D2586" i="2"/>
  <c r="E2586" i="2" s="1"/>
  <c r="D2587" i="2"/>
  <c r="E2587" i="2" s="1"/>
  <c r="D2588" i="2"/>
  <c r="E2588" i="2" s="1"/>
  <c r="D2589" i="2"/>
  <c r="E2589" i="2" s="1"/>
  <c r="D2590" i="2"/>
  <c r="E2590" i="2" s="1"/>
  <c r="D2591" i="2"/>
  <c r="E2591" i="2" s="1"/>
  <c r="D2592" i="2"/>
  <c r="E2592" i="2" s="1"/>
  <c r="D2593" i="2"/>
  <c r="E2593" i="2" s="1"/>
  <c r="D2594" i="2"/>
  <c r="E2594" i="2" s="1"/>
  <c r="D2595" i="2"/>
  <c r="E2595" i="2" s="1"/>
  <c r="D2596" i="2"/>
  <c r="E2596" i="2" s="1"/>
  <c r="D2597" i="2"/>
  <c r="E2597" i="2" s="1"/>
  <c r="D2598" i="2"/>
  <c r="E2598" i="2" s="1"/>
  <c r="D2599" i="2"/>
  <c r="E2599" i="2" s="1"/>
  <c r="D2600" i="2"/>
  <c r="E2600" i="2" s="1"/>
  <c r="D2601" i="2"/>
  <c r="E2601" i="2" s="1"/>
  <c r="D2602" i="2"/>
  <c r="E2602" i="2" s="1"/>
  <c r="D2603" i="2"/>
  <c r="E2603" i="2" s="1"/>
  <c r="D2604" i="2"/>
  <c r="E2604" i="2" s="1"/>
  <c r="D2605" i="2"/>
  <c r="E2605" i="2" s="1"/>
  <c r="D2606" i="2"/>
  <c r="E2606" i="2" s="1"/>
  <c r="D2607" i="2"/>
  <c r="E2607" i="2" s="1"/>
  <c r="D2608" i="2"/>
  <c r="E2608" i="2" s="1"/>
  <c r="D2609" i="2"/>
  <c r="E2609" i="2" s="1"/>
  <c r="D2610" i="2"/>
  <c r="E2610" i="2" s="1"/>
  <c r="D2611" i="2"/>
  <c r="E2611" i="2" s="1"/>
  <c r="D2612" i="2"/>
  <c r="E2612" i="2" s="1"/>
  <c r="D2613" i="2"/>
  <c r="E2613" i="2" s="1"/>
  <c r="D2614" i="2"/>
  <c r="E2614" i="2" s="1"/>
  <c r="D2615" i="2"/>
  <c r="E2615" i="2" s="1"/>
  <c r="D2616" i="2"/>
  <c r="E2616" i="2" s="1"/>
  <c r="D2617" i="2"/>
  <c r="E2617" i="2" s="1"/>
  <c r="D2618" i="2"/>
  <c r="E2618" i="2" s="1"/>
  <c r="D2619" i="2"/>
  <c r="E2619" i="2" s="1"/>
  <c r="D2620" i="2"/>
  <c r="E2620" i="2" s="1"/>
  <c r="D2621" i="2"/>
  <c r="E2621" i="2" s="1"/>
  <c r="D2622" i="2"/>
  <c r="E2622" i="2" s="1"/>
  <c r="D2623" i="2"/>
  <c r="E2623" i="2" s="1"/>
  <c r="D2624" i="2"/>
  <c r="E2624" i="2" s="1"/>
  <c r="D2625" i="2"/>
  <c r="E2625" i="2" s="1"/>
  <c r="D2626" i="2"/>
  <c r="E2626" i="2" s="1"/>
  <c r="D2627" i="2"/>
  <c r="E2627" i="2" s="1"/>
  <c r="D2628" i="2"/>
  <c r="E2628" i="2" s="1"/>
  <c r="D2629" i="2"/>
  <c r="E2629" i="2" s="1"/>
  <c r="D2630" i="2"/>
  <c r="E2630" i="2" s="1"/>
  <c r="D2631" i="2"/>
  <c r="E2631" i="2" s="1"/>
  <c r="D2632" i="2"/>
  <c r="E2632" i="2" s="1"/>
  <c r="D2633" i="2"/>
  <c r="E2633" i="2" s="1"/>
  <c r="D2634" i="2"/>
  <c r="E2634" i="2" s="1"/>
  <c r="D2635" i="2"/>
  <c r="E2635" i="2" s="1"/>
  <c r="D2636" i="2"/>
  <c r="E2636" i="2" s="1"/>
  <c r="D2637" i="2"/>
  <c r="E2637" i="2" s="1"/>
  <c r="D2638" i="2"/>
  <c r="E2638" i="2" s="1"/>
  <c r="D2639" i="2"/>
  <c r="E2639" i="2" s="1"/>
  <c r="D2640" i="2"/>
  <c r="E2640" i="2" s="1"/>
  <c r="D2641" i="2"/>
  <c r="E2641" i="2" s="1"/>
  <c r="D2642" i="2"/>
  <c r="E2642" i="2" s="1"/>
  <c r="D2643" i="2"/>
  <c r="E2643" i="2" s="1"/>
  <c r="D2644" i="2"/>
  <c r="E2644" i="2" s="1"/>
  <c r="D2645" i="2"/>
  <c r="E2645" i="2" s="1"/>
  <c r="D2646" i="2"/>
  <c r="E2646" i="2" s="1"/>
  <c r="D2647" i="2"/>
  <c r="E2647" i="2" s="1"/>
  <c r="D2648" i="2"/>
  <c r="E2648" i="2" s="1"/>
  <c r="D2649" i="2"/>
  <c r="E2649" i="2" s="1"/>
  <c r="D2650" i="2"/>
  <c r="E2650" i="2" s="1"/>
  <c r="D2651" i="2"/>
  <c r="E2651" i="2" s="1"/>
  <c r="D2652" i="2"/>
  <c r="E2652" i="2" s="1"/>
  <c r="D2653" i="2"/>
  <c r="E2653" i="2" s="1"/>
  <c r="D2654" i="2"/>
  <c r="E2654" i="2" s="1"/>
  <c r="D2655" i="2"/>
  <c r="E2655" i="2" s="1"/>
  <c r="D2656" i="2"/>
  <c r="E2656" i="2" s="1"/>
  <c r="D2657" i="2"/>
  <c r="E2657" i="2" s="1"/>
  <c r="D2658" i="2"/>
  <c r="E2658" i="2" s="1"/>
  <c r="D2659" i="2"/>
  <c r="E2659" i="2" s="1"/>
  <c r="D2660" i="2"/>
  <c r="E2660" i="2" s="1"/>
  <c r="D2661" i="2"/>
  <c r="E2661" i="2" s="1"/>
  <c r="D2662" i="2"/>
  <c r="E2662" i="2" s="1"/>
  <c r="D2663" i="2"/>
  <c r="E2663" i="2" s="1"/>
  <c r="D2664" i="2"/>
  <c r="E2664" i="2" s="1"/>
  <c r="D2665" i="2"/>
  <c r="E2665" i="2" s="1"/>
  <c r="D2666" i="2"/>
  <c r="E2666" i="2" s="1"/>
  <c r="D2667" i="2"/>
  <c r="E2667" i="2" s="1"/>
  <c r="D2668" i="2"/>
  <c r="E2668" i="2" s="1"/>
  <c r="D2669" i="2"/>
  <c r="E2669" i="2" s="1"/>
  <c r="D2670" i="2"/>
  <c r="E2670" i="2" s="1"/>
  <c r="D2671" i="2"/>
  <c r="E2671" i="2" s="1"/>
  <c r="D2672" i="2"/>
  <c r="E2672" i="2" s="1"/>
  <c r="D2673" i="2"/>
  <c r="E2673" i="2" s="1"/>
  <c r="D2674" i="2"/>
  <c r="E2674" i="2" s="1"/>
  <c r="D2675" i="2"/>
  <c r="E2675" i="2" s="1"/>
  <c r="D2676" i="2"/>
  <c r="E2676" i="2" s="1"/>
  <c r="D2677" i="2"/>
  <c r="E2677" i="2" s="1"/>
  <c r="D2678" i="2"/>
  <c r="E2678" i="2" s="1"/>
  <c r="D2679" i="2"/>
  <c r="E2679" i="2" s="1"/>
  <c r="D2680" i="2"/>
  <c r="E2680" i="2" s="1"/>
  <c r="D2681" i="2"/>
  <c r="E2681" i="2" s="1"/>
  <c r="D2682" i="2"/>
  <c r="E2682" i="2" s="1"/>
  <c r="D2683" i="2"/>
  <c r="E2683" i="2" s="1"/>
  <c r="D2684" i="2"/>
  <c r="E2684" i="2" s="1"/>
  <c r="D2685" i="2"/>
  <c r="E2685" i="2" s="1"/>
  <c r="D2686" i="2"/>
  <c r="E2686" i="2" s="1"/>
  <c r="D2687" i="2"/>
  <c r="E2687" i="2" s="1"/>
  <c r="D2688" i="2"/>
  <c r="E2688" i="2" s="1"/>
  <c r="D2689" i="2"/>
  <c r="E2689" i="2" s="1"/>
  <c r="D2690" i="2"/>
  <c r="E2690" i="2" s="1"/>
  <c r="D2691" i="2"/>
  <c r="E2691" i="2" s="1"/>
  <c r="D2692" i="2"/>
  <c r="E2692" i="2" s="1"/>
  <c r="D2693" i="2"/>
  <c r="E2693" i="2" s="1"/>
  <c r="D2694" i="2"/>
  <c r="E2694" i="2" s="1"/>
  <c r="D2695" i="2"/>
  <c r="E2695" i="2" s="1"/>
  <c r="D2696" i="2"/>
  <c r="E2696" i="2" s="1"/>
  <c r="D2697" i="2"/>
  <c r="E2697" i="2" s="1"/>
  <c r="D2698" i="2"/>
  <c r="E2698" i="2" s="1"/>
  <c r="D2699" i="2"/>
  <c r="E2699" i="2" s="1"/>
  <c r="D2700" i="2"/>
  <c r="E2700" i="2" s="1"/>
  <c r="D2701" i="2"/>
  <c r="E2701" i="2" s="1"/>
  <c r="D2702" i="2"/>
  <c r="E2702" i="2" s="1"/>
  <c r="D2703" i="2"/>
  <c r="E2703" i="2" s="1"/>
  <c r="D2704" i="2"/>
  <c r="E2704" i="2" s="1"/>
  <c r="D2705" i="2"/>
  <c r="E2705" i="2" s="1"/>
  <c r="D2706" i="2"/>
  <c r="E2706" i="2" s="1"/>
  <c r="D2707" i="2"/>
  <c r="E2707" i="2" s="1"/>
  <c r="D2708" i="2"/>
  <c r="E2708" i="2" s="1"/>
  <c r="D2709" i="2"/>
  <c r="E2709" i="2" s="1"/>
  <c r="D2710" i="2"/>
  <c r="E2710" i="2" s="1"/>
  <c r="D2711" i="2"/>
  <c r="E2711" i="2" s="1"/>
  <c r="D2712" i="2"/>
  <c r="E2712" i="2" s="1"/>
  <c r="D2713" i="2"/>
  <c r="E2713" i="2" s="1"/>
  <c r="D2714" i="2"/>
  <c r="E2714" i="2" s="1"/>
  <c r="D2715" i="2"/>
  <c r="E2715" i="2" s="1"/>
  <c r="D2716" i="2"/>
  <c r="E2716" i="2" s="1"/>
  <c r="D2717" i="2"/>
  <c r="E2717" i="2" s="1"/>
  <c r="D2718" i="2"/>
  <c r="E2718" i="2" s="1"/>
  <c r="D2719" i="2"/>
  <c r="E2719" i="2" s="1"/>
  <c r="D2720" i="2"/>
  <c r="E2720" i="2" s="1"/>
  <c r="D2721" i="2"/>
  <c r="E2721" i="2" s="1"/>
  <c r="D2722" i="2"/>
  <c r="E2722" i="2" s="1"/>
  <c r="D2723" i="2"/>
  <c r="E2723" i="2" s="1"/>
  <c r="D2724" i="2"/>
  <c r="E2724" i="2" s="1"/>
  <c r="D2725" i="2"/>
  <c r="E2725" i="2" s="1"/>
  <c r="D2726" i="2"/>
  <c r="E2726" i="2" s="1"/>
  <c r="D2727" i="2"/>
  <c r="E2727" i="2" s="1"/>
  <c r="D2728" i="2"/>
  <c r="E2728" i="2" s="1"/>
  <c r="D2729" i="2"/>
  <c r="E2729" i="2" s="1"/>
  <c r="D2730" i="2"/>
  <c r="E2730" i="2" s="1"/>
  <c r="D2731" i="2"/>
  <c r="E2731" i="2" s="1"/>
  <c r="D2732" i="2"/>
  <c r="E2732" i="2" s="1"/>
  <c r="D2733" i="2"/>
  <c r="E2733" i="2" s="1"/>
  <c r="D2734" i="2"/>
  <c r="E2734" i="2" s="1"/>
  <c r="D2735" i="2"/>
  <c r="E2735" i="2" s="1"/>
  <c r="D2736" i="2"/>
  <c r="E2736" i="2" s="1"/>
  <c r="D2737" i="2"/>
  <c r="E2737" i="2" s="1"/>
  <c r="D2738" i="2"/>
  <c r="E2738" i="2" s="1"/>
  <c r="D2739" i="2"/>
  <c r="E2739" i="2" s="1"/>
  <c r="D2740" i="2"/>
  <c r="E2740" i="2" s="1"/>
  <c r="D2741" i="2"/>
  <c r="E2741" i="2" s="1"/>
  <c r="D2742" i="2"/>
  <c r="E2742" i="2" s="1"/>
  <c r="D2743" i="2"/>
  <c r="E2743" i="2" s="1"/>
  <c r="D2744" i="2"/>
  <c r="E2744" i="2" s="1"/>
  <c r="D2745" i="2"/>
  <c r="E2745" i="2" s="1"/>
  <c r="D2746" i="2"/>
  <c r="E2746" i="2" s="1"/>
  <c r="D2747" i="2"/>
  <c r="E2747" i="2" s="1"/>
  <c r="D2748" i="2"/>
  <c r="E2748" i="2" s="1"/>
  <c r="D2749" i="2"/>
  <c r="E2749" i="2" s="1"/>
  <c r="D2750" i="2"/>
  <c r="E2750" i="2" s="1"/>
  <c r="D2751" i="2"/>
  <c r="E2751" i="2" s="1"/>
  <c r="D2752" i="2"/>
  <c r="E2752" i="2" s="1"/>
  <c r="D2753" i="2"/>
  <c r="E2753" i="2" s="1"/>
  <c r="D2754" i="2"/>
  <c r="E2754" i="2" s="1"/>
  <c r="D2755" i="2"/>
  <c r="E2755" i="2" s="1"/>
  <c r="D2756" i="2"/>
  <c r="E2756" i="2" s="1"/>
  <c r="D2757" i="2"/>
  <c r="E2757" i="2" s="1"/>
  <c r="D2758" i="2"/>
  <c r="E2758" i="2" s="1"/>
  <c r="D2759" i="2"/>
  <c r="E2759" i="2" s="1"/>
  <c r="D2760" i="2"/>
  <c r="E2760" i="2" s="1"/>
  <c r="D2761" i="2"/>
  <c r="E2761" i="2" s="1"/>
  <c r="D2762" i="2"/>
  <c r="E2762" i="2" s="1"/>
  <c r="D2763" i="2"/>
  <c r="E2763" i="2" s="1"/>
  <c r="D2764" i="2"/>
  <c r="E2764" i="2" s="1"/>
  <c r="D2765" i="2"/>
  <c r="E2765" i="2" s="1"/>
  <c r="D2766" i="2"/>
  <c r="E2766" i="2" s="1"/>
  <c r="D2767" i="2"/>
  <c r="E2767" i="2" s="1"/>
  <c r="D2768" i="2"/>
  <c r="E2768" i="2" s="1"/>
  <c r="D2769" i="2"/>
  <c r="E2769" i="2" s="1"/>
  <c r="D2770" i="2"/>
  <c r="E2770" i="2" s="1"/>
  <c r="D2771" i="2"/>
  <c r="E2771" i="2" s="1"/>
  <c r="D2772" i="2"/>
  <c r="E2772" i="2" s="1"/>
  <c r="D2773" i="2"/>
  <c r="E2773" i="2" s="1"/>
  <c r="D2774" i="2"/>
  <c r="E2774" i="2" s="1"/>
  <c r="D2775" i="2"/>
  <c r="E2775" i="2" s="1"/>
  <c r="D2776" i="2"/>
  <c r="E2776" i="2" s="1"/>
  <c r="D2777" i="2"/>
  <c r="E2777" i="2" s="1"/>
  <c r="D2778" i="2"/>
  <c r="E2778" i="2" s="1"/>
  <c r="D2779" i="2"/>
  <c r="E2779" i="2" s="1"/>
  <c r="D2780" i="2"/>
  <c r="E2780" i="2" s="1"/>
  <c r="D2781" i="2"/>
  <c r="E2781" i="2" s="1"/>
  <c r="D2782" i="2"/>
  <c r="E2782" i="2" s="1"/>
  <c r="D2783" i="2"/>
  <c r="E2783" i="2" s="1"/>
  <c r="D2784" i="2"/>
  <c r="E2784" i="2" s="1"/>
  <c r="D2785" i="2"/>
  <c r="E2785" i="2" s="1"/>
  <c r="D2786" i="2"/>
  <c r="E2786" i="2" s="1"/>
  <c r="D2787" i="2"/>
  <c r="E2787" i="2" s="1"/>
  <c r="D2788" i="2"/>
  <c r="E2788" i="2" s="1"/>
  <c r="D2789" i="2"/>
  <c r="E2789" i="2" s="1"/>
  <c r="D2790" i="2"/>
  <c r="E2790" i="2" s="1"/>
  <c r="D2791" i="2"/>
  <c r="E2791" i="2" s="1"/>
  <c r="D2792" i="2"/>
  <c r="E2792" i="2" s="1"/>
  <c r="D2793" i="2"/>
  <c r="E2793" i="2" s="1"/>
  <c r="D2794" i="2"/>
  <c r="E2794" i="2" s="1"/>
  <c r="D2795" i="2"/>
  <c r="E2795" i="2" s="1"/>
  <c r="D2796" i="2"/>
  <c r="E2796" i="2" s="1"/>
  <c r="D2797" i="2"/>
  <c r="E2797" i="2" s="1"/>
  <c r="D2798" i="2"/>
  <c r="E2798" i="2" s="1"/>
  <c r="D2799" i="2"/>
  <c r="E2799" i="2" s="1"/>
  <c r="D2800" i="2"/>
  <c r="E2800" i="2" s="1"/>
  <c r="D2801" i="2"/>
  <c r="E2801" i="2" s="1"/>
  <c r="D2802" i="2"/>
  <c r="E2802" i="2" s="1"/>
  <c r="D2803" i="2"/>
  <c r="E2803" i="2" s="1"/>
  <c r="D2804" i="2"/>
  <c r="E2804" i="2" s="1"/>
  <c r="D2805" i="2"/>
  <c r="E2805" i="2" s="1"/>
  <c r="D2806" i="2"/>
  <c r="E2806" i="2" s="1"/>
  <c r="D2807" i="2"/>
  <c r="E2807" i="2" s="1"/>
  <c r="D2808" i="2"/>
  <c r="E2808" i="2" s="1"/>
  <c r="D2809" i="2"/>
  <c r="E2809" i="2" s="1"/>
  <c r="D2810" i="2"/>
  <c r="E2810" i="2" s="1"/>
  <c r="D2811" i="2"/>
  <c r="E2811" i="2" s="1"/>
  <c r="D2812" i="2"/>
  <c r="E2812" i="2" s="1"/>
  <c r="D2813" i="2"/>
  <c r="E2813" i="2" s="1"/>
  <c r="D2814" i="2"/>
  <c r="E2814" i="2" s="1"/>
  <c r="D2815" i="2"/>
  <c r="E2815" i="2" s="1"/>
  <c r="D2816" i="2"/>
  <c r="E2816" i="2" s="1"/>
  <c r="D2817" i="2"/>
  <c r="E2817" i="2" s="1"/>
  <c r="D2818" i="2"/>
  <c r="E2818" i="2" s="1"/>
  <c r="D2819" i="2"/>
  <c r="E2819" i="2" s="1"/>
  <c r="D2820" i="2"/>
  <c r="E2820" i="2" s="1"/>
  <c r="D2821" i="2"/>
  <c r="E2821" i="2" s="1"/>
  <c r="D2822" i="2"/>
  <c r="E2822" i="2" s="1"/>
  <c r="D2823" i="2"/>
  <c r="E2823" i="2" s="1"/>
  <c r="D2824" i="2"/>
  <c r="E2824" i="2" s="1"/>
  <c r="D2825" i="2"/>
  <c r="E2825" i="2" s="1"/>
  <c r="D2826" i="2"/>
  <c r="E2826" i="2" s="1"/>
  <c r="D2827" i="2"/>
  <c r="E2827" i="2" s="1"/>
  <c r="D2828" i="2"/>
  <c r="E2828" i="2" s="1"/>
  <c r="D2829" i="2"/>
  <c r="E2829" i="2" s="1"/>
  <c r="D2830" i="2"/>
  <c r="E2830" i="2" s="1"/>
  <c r="D2831" i="2"/>
  <c r="E2831" i="2" s="1"/>
  <c r="D2832" i="2"/>
  <c r="E2832" i="2" s="1"/>
  <c r="D2833" i="2"/>
  <c r="E2833" i="2" s="1"/>
  <c r="D2834" i="2"/>
  <c r="E2834" i="2" s="1"/>
  <c r="D2835" i="2"/>
  <c r="E2835" i="2" s="1"/>
  <c r="D2836" i="2"/>
  <c r="E2836" i="2" s="1"/>
  <c r="D2837" i="2"/>
  <c r="E2837" i="2" s="1"/>
  <c r="D2838" i="2"/>
  <c r="E2838" i="2" s="1"/>
  <c r="D2839" i="2"/>
  <c r="E2839" i="2" s="1"/>
  <c r="D2840" i="2"/>
  <c r="E2840" i="2" s="1"/>
  <c r="D2841" i="2"/>
  <c r="E2841" i="2" s="1"/>
  <c r="D2842" i="2"/>
  <c r="E2842" i="2" s="1"/>
  <c r="D2843" i="2"/>
  <c r="E2843" i="2" s="1"/>
  <c r="D2844" i="2"/>
  <c r="E2844" i="2" s="1"/>
  <c r="D2845" i="2"/>
  <c r="E2845" i="2" s="1"/>
  <c r="D2846" i="2"/>
  <c r="E2846" i="2" s="1"/>
  <c r="D2847" i="2"/>
  <c r="E2847" i="2" s="1"/>
  <c r="D2848" i="2"/>
  <c r="E2848" i="2" s="1"/>
  <c r="D2849" i="2"/>
  <c r="E2849" i="2" s="1"/>
  <c r="D2850" i="2"/>
  <c r="E2850" i="2" s="1"/>
  <c r="D2851" i="2"/>
  <c r="E2851" i="2" s="1"/>
  <c r="D2852" i="2"/>
  <c r="E2852" i="2" s="1"/>
  <c r="D2853" i="2"/>
  <c r="E2853" i="2" s="1"/>
  <c r="D2854" i="2"/>
  <c r="E2854" i="2" s="1"/>
  <c r="D2855" i="2"/>
  <c r="E2855" i="2" s="1"/>
  <c r="D2856" i="2"/>
  <c r="E2856" i="2" s="1"/>
  <c r="D2857" i="2"/>
  <c r="E2857" i="2" s="1"/>
  <c r="D2858" i="2"/>
  <c r="E2858" i="2" s="1"/>
  <c r="D2859" i="2"/>
  <c r="E2859" i="2" s="1"/>
  <c r="D2860" i="2"/>
  <c r="E2860" i="2" s="1"/>
  <c r="D2861" i="2"/>
  <c r="E2861" i="2" s="1"/>
  <c r="D2862" i="2"/>
  <c r="E2862" i="2" s="1"/>
  <c r="D2863" i="2"/>
  <c r="E2863" i="2" s="1"/>
  <c r="D2864" i="2"/>
  <c r="E2864" i="2" s="1"/>
  <c r="D2865" i="2"/>
  <c r="E2865" i="2" s="1"/>
  <c r="D2866" i="2"/>
  <c r="E2866" i="2" s="1"/>
  <c r="D2867" i="2"/>
  <c r="E2867" i="2" s="1"/>
  <c r="D2868" i="2"/>
  <c r="E2868" i="2" s="1"/>
  <c r="B11" i="1" l="1" a="1"/>
  <c r="B11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<sst xmlns="http://schemas.openxmlformats.org/spreadsheetml/2006/main" count="4902" uniqueCount="4691">
  <si>
    <t>BMLSCK MLS Weekly Cleaning Kit</t>
  </si>
  <si>
    <t>9860C MM TTI, 10C/50F, 48 HRS, 500/CS</t>
  </si>
  <si>
    <t>9861A MM DUAL TTI, 10C/50F, 2 WKS,500/CS</t>
  </si>
  <si>
    <t>HS10NB2G HYD SPGE W/NB, 2G, 100/CS</t>
  </si>
  <si>
    <t>SSL10NB SPONGE STICK W/NB, 100/CS</t>
  </si>
  <si>
    <t>SSL10NB2G SPNG STICK W/NB,2G,100/CS</t>
  </si>
  <si>
    <t>ULW10 BIOMASS KIT 100/CS</t>
  </si>
  <si>
    <t>6433 QUICK SWAB 250/CS</t>
  </si>
  <si>
    <t>BPPFV9BFD MINIFLTP W/BFD 9ML 100/CS</t>
  </si>
  <si>
    <t>RS9601LET SWB SPLR 1ML LET 100/CS</t>
  </si>
  <si>
    <t>RS9604LET SWB SPLR 4ML LET 100/CS</t>
  </si>
  <si>
    <t>RS9604NB SWB SPLR 4ML NB 100/CS</t>
  </si>
  <si>
    <t>RS9605LET SWB SPLR 5ML LET 100/CS</t>
  </si>
  <si>
    <t>QEBPW225 QEPCH 225ML BPW, 32/CS</t>
  </si>
  <si>
    <t>RS96010DE SWB SPLR 10ML DE 100/CS</t>
  </si>
  <si>
    <t>XSL008 EXTENDABLE POLE, 8FT 1/CS</t>
  </si>
  <si>
    <t>BPPFV9MRD MINIFLTP 9ML MRD, 100/CS</t>
  </si>
  <si>
    <t>3004 MLS ATP REAGENT CONTROL KIT 50/CS</t>
  </si>
  <si>
    <t>3008 MLS MICROWELL STRIP 320/CS</t>
  </si>
  <si>
    <t>MLSII Microbial Luminescence System</t>
  </si>
  <si>
    <t>3000DPQCOG MLS Dairy Screen Kit</t>
  </si>
  <si>
    <t>ALLTEC60 SRFC PROTEIN (ALLERGEN)/60 CV</t>
  </si>
  <si>
    <t>BP133ES DRY SPONGE 18OZ 100/CS</t>
  </si>
  <si>
    <t>BP237SPG DRY SPG W/GLV 18OZ 100/CS</t>
  </si>
  <si>
    <t>3007 MLS MICROWELL PLATE 50/CS</t>
  </si>
  <si>
    <t>3005 MLS Injector Cleaning Kit</t>
  </si>
  <si>
    <t>6489 RKD STRL PIPTR TIPS 5ML 500/CS</t>
  </si>
  <si>
    <t>6469 FLTR BNDR BAG 6.75x12, 200/CS</t>
  </si>
  <si>
    <t>QDBFD225 QDPCH 225ML BFD, 32/CS</t>
  </si>
  <si>
    <t>RS96010LET SWB SPLR 10ML LET 100/CS</t>
  </si>
  <si>
    <t>RS96010NB SWB SPLR 10ML NB 100/CS</t>
  </si>
  <si>
    <t>USDA100 CTL TEMPLATE 100CM2 100/CS</t>
  </si>
  <si>
    <t>USDAKIT025 CATTLE/SWINE TEMPLATE W/ 25ML</t>
  </si>
  <si>
    <t>USDA25BFD CATTLE 25ML BFD,100/CS</t>
  </si>
  <si>
    <t>BPPFV10LB MINIFLTP 10ML LET,100/CS</t>
  </si>
  <si>
    <t>USDA050 PLTRY TEMPLATE 50CM2 100/CS</t>
  </si>
  <si>
    <t>QELAC225 QEPCH 225ML LACTOSE, 32/CS</t>
  </si>
  <si>
    <t>BPPFV9LB MINIFLTP 9ML LET 100/CS</t>
  </si>
  <si>
    <t>USDA25BPW CATTLE 25ML BPW,100/CS</t>
  </si>
  <si>
    <t>BPPFV10BPW MINIFLTP 10ML BPW 100/CS</t>
  </si>
  <si>
    <t>BPPFV10NB MINIFLTP 10ML NB 100/CS</t>
  </si>
  <si>
    <t>BP0220010 FR BR SUPP, 10ML 10/CS</t>
  </si>
  <si>
    <t>BPPFV9BPW MINIFLTP 9ML BPW 100/CS</t>
  </si>
  <si>
    <t>HWATP10 WATER POS CONTRIL 10/CS</t>
  </si>
  <si>
    <t>MPRO50 HIGH SENSITIVE PRO TEST 50 EA/CS</t>
  </si>
  <si>
    <t>BPPFV10DE MINIFLTP 10ML DE, 100/CS</t>
  </si>
  <si>
    <t>QETSB225 QEPCH 225ML TSB 32/CS</t>
  </si>
  <si>
    <t>QDBFD450 QDPCH 450ML BFD,16/CS</t>
  </si>
  <si>
    <t>QDBFD99 QDPCH 99ML BFD,50/CS</t>
  </si>
  <si>
    <t>SSL10DE SPONGE-STICK 100/CS</t>
  </si>
  <si>
    <t>MDMC96NA MOLECULAR DETECTION MATRIX</t>
  </si>
  <si>
    <t>BTCUV CUVETTE HOLDER 1000/CS</t>
  </si>
  <si>
    <t>9860B MM TTI, 5C/41F, 48 HRS, 500/CS</t>
  </si>
  <si>
    <t>9860H MM TTI, 31C/88F, 1 WK, 500/CS</t>
  </si>
  <si>
    <t>9860D MM TTI, 10C/50F, 1 WK, 500/CS</t>
  </si>
  <si>
    <t>9860A MM TTI, -15C/5F,48 HRS,500/CS</t>
  </si>
  <si>
    <t>9864A MM TTI, 10C/50F,24 HRS,500/CS</t>
  </si>
  <si>
    <t>SESUP001 SALX SUPPLEMENT 1G/VIAL</t>
  </si>
  <si>
    <t>6425 PETRIFILM FLAT SPREADER 2/CS</t>
  </si>
  <si>
    <t>AQT200 WATER - TOTAL ATP TEST, 100/CS</t>
  </si>
  <si>
    <t>ATP10 CLEAN TRACE SURFACE POS CONTROL</t>
  </si>
  <si>
    <t>LWATP10 Water Pos Control</t>
  </si>
  <si>
    <t>RS96010BPW SWAB-SAMPLER BUFF 100/CS</t>
  </si>
  <si>
    <t>HS10DE2G HYDRATED SPONG D/E NEUT 100/CS</t>
  </si>
  <si>
    <t>SSL10LET2G SPONGE-STICK W/LET 100/CS</t>
  </si>
  <si>
    <t>SSL10LET SPNGE-STICK W/ LETH 100/CS</t>
  </si>
  <si>
    <t>BP1015LP SAMPLE BAG PL 10 x 15in 1000/CS</t>
  </si>
  <si>
    <t>BP113S SAMPLE BAG PL 5.5 x 9 in 1000/CS</t>
  </si>
  <si>
    <t>BP134S SAMPLE BAG PL 4.5 x 7.5in 1000/CS</t>
  </si>
  <si>
    <t>BP41218 SAMPLE BAG PL 12 x 18 in 250/CS</t>
  </si>
  <si>
    <t>BP118S SAMPLE BAG PL 4.5 x 12,1000/CS</t>
  </si>
  <si>
    <t>BP111S Sample Bags 4oz 3x7 inch plain</t>
  </si>
  <si>
    <t>6400 PETRIFILM AEROBIC CT PLT 100EA/CS</t>
  </si>
  <si>
    <t>6402 PETRIFILM RAPD COLIFRM CT PLT 50EA/</t>
  </si>
  <si>
    <t>6405 PETRIFILM HI-SENSI COLIFRM CT PLT 5</t>
  </si>
  <si>
    <t>6406 PETRIFILM AEROBIC CT PLT 1000EA/CS</t>
  </si>
  <si>
    <t>6407 PETRIFILM YST N MLD CT PLT 100EA/CS</t>
  </si>
  <si>
    <t>6412 PETRIFILM RAPD COLIFRM CT PLT 500EA</t>
  </si>
  <si>
    <t>6415 PETRIFILM HI-SENSI COLIFRM CT PLT 5</t>
  </si>
  <si>
    <t>6417 PETRIFILM YNM CT PLT 1000EA/CS</t>
  </si>
  <si>
    <t>6450 PETRIFILM AQUA HETERO CT PLT 100</t>
  </si>
  <si>
    <t>6452 PETRIFILM AQUA HETERO CT PLT 1000</t>
  </si>
  <si>
    <t>6475 PETRIFILM RAPID YNM CT PLT 50EA/CS</t>
  </si>
  <si>
    <t>6492 PETRIFILM STAPH EXPRS DISKS 20EA/CS</t>
  </si>
  <si>
    <t>6493 PETRIFILM STAPH EXPRS DSKS 100EA/CS</t>
  </si>
  <si>
    <t>6536 PETRIFILM SALX PLATE, 50 EA/CS</t>
  </si>
  <si>
    <t>6537 PETRIFILM SALX PLATE, 200 EA/CS</t>
  </si>
  <si>
    <t>6538 PETRIFILM SALX CONF DISK, 5 EA/CS</t>
  </si>
  <si>
    <t>6539 PETRIFILM SALX CONF DISK, 25 EA/CS</t>
  </si>
  <si>
    <t>6477 PETRIFILM RAPD YNM CT PLT 500EA/CS</t>
  </si>
  <si>
    <t>MDA2LMO96 MDA 2 L MONO 96 TESTS/KIT</t>
  </si>
  <si>
    <t>MDA2LIS96 MDA 2 LISTERIA 96 TESTS/KIT</t>
  </si>
  <si>
    <t>BP0279500 ORANGE SERUM AGAR 500G</t>
  </si>
  <si>
    <t>BP0288500 RAPPAPRT- VASSILIDS 500G</t>
  </si>
  <si>
    <t>BP0201500 DEXTROSE TRYP AGAR 500G</t>
  </si>
  <si>
    <t>QEBPWI225F ENR PCH 225BPW ISO FTR 32CS</t>
  </si>
  <si>
    <t>MDA2SAL96, MDA2 SALMONELLA, 96 TESTS/KIT</t>
  </si>
  <si>
    <t>BP0118500 DEMI FRAS BROTH BS 500G</t>
  </si>
  <si>
    <t>BP0210500 FRASER BROTH BS MOD 500G</t>
  </si>
  <si>
    <t>BP0118005 DEM FRASER BROTH BS 2.5KG</t>
  </si>
  <si>
    <t>BP0210005 FRASER BROTH BASE 2.5KG</t>
  </si>
  <si>
    <t>BP0105500 Baird Parker Agar 500g</t>
  </si>
  <si>
    <t>BP0285500 POTATO DEXTROSE AGAR 500G</t>
  </si>
  <si>
    <t>BP0295500 STAND METHODS AGAR 500G</t>
  </si>
  <si>
    <t>BP0310500 VLT RED BILE AGR 500G</t>
  </si>
  <si>
    <t>BP01050005 BRD PARKER AGR BS 2.5KG</t>
  </si>
  <si>
    <t>BP0290005 STANDARD METH AGAR 2.5KG</t>
  </si>
  <si>
    <t>BP0234500 K AGAR 500G</t>
  </si>
  <si>
    <t>BP0270500 MRS AGAR 500G</t>
  </si>
  <si>
    <t>BP0101005 APT AGAR 2.5KG</t>
  </si>
  <si>
    <t>BP0115500 BPW BROTH, 500G</t>
  </si>
  <si>
    <t>BP0235500 LACTOSE BROTH 500G</t>
  </si>
  <si>
    <t>BP0245500 LETHEEN BROTH, 500G</t>
  </si>
  <si>
    <t>BP0255500 LST EN BRTH UVM MOD 500G</t>
  </si>
  <si>
    <t>BP0275500 MRS BROTH 500G</t>
  </si>
  <si>
    <t>BP0235025 LACTOSE BROTH 10KG 1PAIL</t>
  </si>
  <si>
    <t>BP0115005 BPW BROTH 2.5KG</t>
  </si>
  <si>
    <t>MDS100 MDS INSTRUMENT ACCESS KIT, 1 CS</t>
  </si>
  <si>
    <t>3006 COGENT MAINTENANCE KIT 1/CS</t>
  </si>
  <si>
    <t>6432 QUICK SWAB 50/CS</t>
  </si>
  <si>
    <t>SSL100 SPONGE-STICK 100/CS</t>
  </si>
  <si>
    <t>SSL10BPW SPONGE-STICK BUFFER 100/CS</t>
  </si>
  <si>
    <t>HS2410NB2G HYDRATED SPONGE 100/CS</t>
  </si>
  <si>
    <t>HS10BPW HYDRATED SPONGE 100/CS</t>
  </si>
  <si>
    <t>HS10LET HYDRATED SPONGE 100/CS</t>
  </si>
  <si>
    <t>HS10LET2G HYDRATED SPONGE 100/CS</t>
  </si>
  <si>
    <t>UXL100 CLEAN-TRACE SURF ATP 100EA/PK</t>
  </si>
  <si>
    <t>6481 PETRIFILM SPREADER HI SENS 2/CS</t>
  </si>
  <si>
    <t>PRO100 SURFACE PROTEIN PLUS 100/CS</t>
  </si>
  <si>
    <t>AQF100 WATER-FREE TOTAL ATP TEST 100/CS</t>
  </si>
  <si>
    <t>6498 PETRIFILM LARGE SQR SPRDR 2/CS</t>
  </si>
  <si>
    <t>HS10BPW2G HYD SPGE W/BPW, 2G,100/CS</t>
  </si>
  <si>
    <t>HS10NB HYD SPONGE W/NB, 100/CS</t>
  </si>
  <si>
    <t>BP112S SAMPLE BAG PL  4.5 x 9 in 1000/CS</t>
  </si>
  <si>
    <t>BP115S SAMPLE BAG PR 4.5 x 9 in 1000/CS</t>
  </si>
  <si>
    <t>BP121S 50OZ, 5.5X15, PLAIN 1000/CS</t>
  </si>
  <si>
    <t>BP123S SAMPLE BAG PR 3 x 5 in 1000/CS</t>
  </si>
  <si>
    <t>BP913S SAMPLE BAG PL 7 x 12 in 1000/CS</t>
  </si>
  <si>
    <t>BP701 SAMPLE BAG PR 7 x 12 in 1000/CS</t>
  </si>
  <si>
    <t>BP1015 SAMPLE BAG PL 10 x 15 in, 1000/CS</t>
  </si>
  <si>
    <t>LM1 CLEAN TRACE LUMI W/ SOFTWARE, 1 /CS</t>
  </si>
  <si>
    <t>6486 RKD STRL PIPTR TIPS 1ML 960 EA/CS</t>
  </si>
  <si>
    <t>3060 MLS MINI DAIRY SCREEN KIT</t>
  </si>
  <si>
    <t>BEV600 MLS UHT BEVERAGE KIT 600 EA/CS</t>
  </si>
  <si>
    <t>6462 PETRIFILM LAB CT PLT 500EA/CS</t>
  </si>
  <si>
    <t>6461 PETRIFILM LAB CT PLT 50EA/CS</t>
  </si>
  <si>
    <t>MDA2ECO96 MDA2 ECOLI O157 96 TESTS/KIT</t>
  </si>
  <si>
    <t>6490 PETRIFILM STAPH EXPRS CT 50/CS</t>
  </si>
  <si>
    <t>6491 PETRIFILM STAPH EXPRS CT PLT 500/CS</t>
  </si>
  <si>
    <t>6448 PETRIFILM ENV LISTR CT PLT 200EA/CS</t>
  </si>
  <si>
    <t>6447 PETRIFILM ENV LISTR CT PLT 50/CS</t>
  </si>
  <si>
    <t>BP119S SAMPLE BAG NF 4.5 X 19 IN 1000/CS</t>
  </si>
  <si>
    <t>BP127S SAMPLE BAG PR 5.5 X 9IN 1000/CS</t>
  </si>
  <si>
    <t>BP912S SAMPLE BAG BL 7 X 12 IN 1000/CS</t>
  </si>
  <si>
    <t>BRB3500 SAMPLE BAG PL 15 X 20 IN 500/CS</t>
  </si>
  <si>
    <t>BP914S SAMPLE BAG F NWT 7 X 12 IN 400/CS</t>
  </si>
  <si>
    <t>BP1520F SAMPLE BAG BLWF 15 X 20IN 200/CS</t>
  </si>
  <si>
    <t>BP114S PR SMPL BAG FL 3 X 7, 1000/CS</t>
  </si>
  <si>
    <t>BP41212 SAMPLE BAG PL 12 X 12 IN 250/CS</t>
  </si>
  <si>
    <t>GL100 GLOVES 100/CASE</t>
  </si>
  <si>
    <t>QEBPWIS225 EPCH W225ML BPWISO 32/CASE</t>
  </si>
  <si>
    <t>MDA2CRO96 MDA2 CRONOBACTER 96 TESTS/KIT</t>
  </si>
  <si>
    <t>QEBPW225F ENRCH PCH W/BUFF PEPTONE WTR B</t>
  </si>
  <si>
    <t>QDBFD225F DIL W/BUTERFLD FLT 225ML 32/CS</t>
  </si>
  <si>
    <t>BPW010 BPWISO BROTH 10KG/PAIL 1 DR</t>
  </si>
  <si>
    <t>SEB500 SAL ENRICHMENT BASE, 500G, 1 EA</t>
  </si>
  <si>
    <t>BPW025 BPWISO BROTH, 2.5KG  1/EA</t>
  </si>
  <si>
    <t>BPW500 BPWISO BROTH, 500G, 1 EA</t>
  </si>
  <si>
    <t>SEB025 SAL ENRICHMNT BASE, 2.5KG, 1 EA</t>
  </si>
  <si>
    <t>6404 PETRIFILM ECOLI/COLI CT PLT 50CS PL</t>
  </si>
  <si>
    <t>6416 PETRIFILM COLIFORM PLT 1000/CS PL</t>
  </si>
  <si>
    <t>6421 PETRIFILM ENTROBCT PLT 1000/CS PL</t>
  </si>
  <si>
    <t>6458 PETRIFILM AQ COLFRM PLT 1000/CS PL</t>
  </si>
  <si>
    <t>6420 PETRIFILM ENTEROBCT PLT 50/CS PL</t>
  </si>
  <si>
    <t>6457 PETRIFILM AQ COLFRM CT PLT 50/CS PL</t>
  </si>
  <si>
    <t>6414 PETRIFILM ECOLI/COLI CT PLT 500C PL</t>
  </si>
  <si>
    <t>6410 PETRIFILM COLIFORM PLT 50/CS PL</t>
  </si>
  <si>
    <t>6437 PETRIFILM RAPID EC CT PLT 500EA/CS</t>
  </si>
  <si>
    <t>6436 PETRIFILM RAPID EC CT PLT 50EA/CS</t>
  </si>
  <si>
    <t>ENVSWB100 ENVIRO SWAB 100/CS</t>
  </si>
  <si>
    <t>MDA2CAM96 MDA2 CAMPYLOBACT 96 TESTS/KIT</t>
  </si>
  <si>
    <t>CE250 MDA2 CAMPYLOBACTER ENRICH 250G</t>
  </si>
  <si>
    <t>L25WAL WALNUT RAPID LFD 25 TESTS/KIT</t>
  </si>
  <si>
    <t>L25HZL HAZELNUT RAPID LFD 25 TESTS/KIT</t>
  </si>
  <si>
    <t>L25PST PISTACHIO RAPID LFD 25 TESTS/KIT</t>
  </si>
  <si>
    <t>E96MOL MOLLUSK ELISA 96 WELLS/KIT</t>
  </si>
  <si>
    <t>L25EGG EGG WHITE RAPID LFD 25 TESTS/KIT</t>
  </si>
  <si>
    <t>L25GLU GLUTEN RAPID LFD 25 TESTS/KIT</t>
  </si>
  <si>
    <t>L25ALM ALMOND RAPID LFD 25 TESTS/KIT</t>
  </si>
  <si>
    <t>L25MLK MILK RAPID LFD 25 TESTS/KIT</t>
  </si>
  <si>
    <t>L25PNT PEANUT RAPID LFD 25 TESTS/KIT</t>
  </si>
  <si>
    <t>E96CHW CASHEW ELISA 96 WELLS/KIT</t>
  </si>
  <si>
    <t>L25SOY SOY RAPID LFD 25 TESTS/KIT</t>
  </si>
  <si>
    <t>E96ALM ALMOND ELISA 96 WELLS/KIT</t>
  </si>
  <si>
    <t>E96MLK MILK ELISA 96 WELLS/KIT</t>
  </si>
  <si>
    <t>E96BZL BRAZIL NUT ELISA 96 WELLS/KIT</t>
  </si>
  <si>
    <t>E96PEC PECAN ELISA 96 WELLS/KIT</t>
  </si>
  <si>
    <t>L25COC COCONUT RAPID LFD 25 TESTS/KIT</t>
  </si>
  <si>
    <t>L25FSH FISH RAPID LFD 25 TESTS/KIT</t>
  </si>
  <si>
    <t>L25CHW CASHEW RAPID LFD 25 TESTS/KIT</t>
  </si>
  <si>
    <t>E96MUS MUSTARD ELISA 96 WELLS/KIT</t>
  </si>
  <si>
    <t>E96PNT PEANUT ELISA 96 WELLS/KIT</t>
  </si>
  <si>
    <t>E96CAS CASEIN ELISA 96 WELLS/KIT</t>
  </si>
  <si>
    <t>E96COC COCONUT ELISA 96 WELLS/KIT</t>
  </si>
  <si>
    <t>E96CRU CRUSTACEAN ELISA 96 WELLS/KIT</t>
  </si>
  <si>
    <t>E96EGG EGG WHITE ELISA 96 WELLS/KIT</t>
  </si>
  <si>
    <t>E96PNE PINE NUT ELISA 96 WELLS/KIT</t>
  </si>
  <si>
    <t>E96PST PISTACHIO ELISA 96 WELLS/KIT</t>
  </si>
  <si>
    <t>E96SES SESAME ELISA 96 WELLS/KIT</t>
  </si>
  <si>
    <t>E96SOY SOY ELISA 96 WELLS/KIT</t>
  </si>
  <si>
    <t>E96WAL WALNUT ELISA 96 WELLS/KIT</t>
  </si>
  <si>
    <t>E96FSH FISH ELISA 96 WELLS/KIT</t>
  </si>
  <si>
    <t>L25PEC PECAN RAPID LFD 25 TESTS/KIT</t>
  </si>
  <si>
    <t>E96HZL HAZELNUT ELISA 96 WELLS/KIT</t>
  </si>
  <si>
    <t>E96MAC MACADAMIA KIT 96 WELLS/KIT</t>
  </si>
  <si>
    <t>FTPW9960 PEPTONE WATER 99ML 60/CS</t>
  </si>
  <si>
    <t>FTPHB9960 PHOSPHATE BUFFER 99ML 60/CS</t>
  </si>
  <si>
    <t>FTBFD9960 BUTTERFIELDS 99ML 60/CS</t>
  </si>
  <si>
    <t>FTPW9060 PEPTONE WATER 90ML 60/CS</t>
  </si>
  <si>
    <t>FTBPWI9060 BUFF PEP WATER ISO 90ML 60/CS</t>
  </si>
  <si>
    <t>BRBPW40030 BIRD RINSE 400ML 30/CS</t>
  </si>
  <si>
    <t>FTBPW9060 BUFF PEP WATER 90ML 60/CS</t>
  </si>
  <si>
    <t>FTBFD9060 BUTTERFIELDS 90ML 60/CS</t>
  </si>
  <si>
    <t>BRBFD40030 BIRD RINSE 400 ML 30/CS</t>
  </si>
  <si>
    <t>FTPHB9060 PHOSPHATE BUFFER 90ML 60/CS</t>
  </si>
  <si>
    <t>ECS100, ENVIRONMENTAL SWAB, 100 EA/PACK</t>
  </si>
  <si>
    <t>TP100, TRANSFER PIPETTE, 100 EA/PACK</t>
  </si>
  <si>
    <t>MDA2STX96, MDA2 STEC, 96 TESTS/KIT</t>
  </si>
  <si>
    <t>MDA2STXEAE48, MDA2 STEC, 48 TESTS/KIT</t>
  </si>
  <si>
    <t>6557 Petrifilm Plate Reader Adv, NoCord</t>
  </si>
  <si>
    <t>6558 Petrifilm Plate Reader Adv, Cord</t>
  </si>
  <si>
    <t>HES10WSN2G Env Scr Splr Wide 100/CS</t>
  </si>
  <si>
    <t>ESS10WSN Env Scr Splr Stk Wide 100/CS</t>
  </si>
  <si>
    <t>6557PC-CN PF Plate Reader Adv Pwr Crd CN</t>
  </si>
  <si>
    <t>6557PC-AU PF Plate Reader Adv Pwr Crd AU</t>
  </si>
  <si>
    <t>6557PC-AR PF Plate Reader Adv Pwr Crd AR</t>
  </si>
  <si>
    <t>6557PC-IT PF Plate Reader Adv Pwr Crd IT</t>
  </si>
  <si>
    <t>6557PC-BR PF Plate Reader Adv Pwr Crd BR</t>
  </si>
  <si>
    <t>6557PC-GB PF Plate Reader Adv Pwr Crd GB</t>
  </si>
  <si>
    <t>6557PC-NA PF Plate Reader Adv Pwr Crd NA</t>
  </si>
  <si>
    <t>6557PC-EU PF Plate Reader Adv Pwr Crd EU</t>
  </si>
  <si>
    <t>6557PC-TH PF Plate Reader Adv Pwr Crd TH</t>
  </si>
  <si>
    <t>6557PC-TW PF Plate Reader Adv Pwr Crd TW</t>
  </si>
  <si>
    <t>Tryptose Phosphate Broth (Hawkins)- 500G</t>
  </si>
  <si>
    <t>602377A</t>
  </si>
  <si>
    <t>Incubator, Dairy 5 Minute</t>
  </si>
  <si>
    <t>m-ENDO Broth, 2 mL (box of 50)</t>
  </si>
  <si>
    <t>m-Green Y &amp; F Broth, 2mL (box of 50)</t>
  </si>
  <si>
    <t>Rapid m-Green Selective Broth Ampoules</t>
  </si>
  <si>
    <t>Ampouled Media, MI Broth, 2 mL (50/box)</t>
  </si>
  <si>
    <t>m-Ecoli/Coliform Ampoule</t>
  </si>
  <si>
    <t>m-TGE Broth, 2.5 mL (box of 50)</t>
  </si>
  <si>
    <t>m-TGE with Indicator Ampoules</t>
  </si>
  <si>
    <t>Ampouled Media, PRY Broth, 2 mL (50/box)</t>
  </si>
  <si>
    <t>Orange Serum Broth, 2.5 mL (box of 50)</t>
  </si>
  <si>
    <t>m-FC w/ Rosolic Acid, 2 mL (box of 50)</t>
  </si>
  <si>
    <t>6530B</t>
  </si>
  <si>
    <t>m-FC Broth, 2 mL (Box of 500)</t>
  </si>
  <si>
    <t>Pseudomonas Broth, 2 mL (box of 50)</t>
  </si>
  <si>
    <t>Vacuum Tubing Assembly</t>
  </si>
  <si>
    <t>Rubber Tubing, 10 feet</t>
  </si>
  <si>
    <t>Side-Arm Flask Assembly, 1 L</t>
  </si>
  <si>
    <t>6824C</t>
  </si>
  <si>
    <t>Vacuum Pump, 230V Conversion</t>
  </si>
  <si>
    <t>6880A</t>
  </si>
  <si>
    <t>APRY Agar - 500g</t>
  </si>
  <si>
    <t>6904A</t>
  </si>
  <si>
    <t>Media, YM-11 Agar, 500 g</t>
  </si>
  <si>
    <t>6912E</t>
  </si>
  <si>
    <t>Media, Chlortetracycline-HCI</t>
  </si>
  <si>
    <t>7218T</t>
  </si>
  <si>
    <t>GN Broth (Hajna) - 5kg</t>
  </si>
  <si>
    <t>7236A</t>
  </si>
  <si>
    <t>MacConkey Agar w/o Crystal Violet 500g</t>
  </si>
  <si>
    <t>7236C</t>
  </si>
  <si>
    <t>MacConkey Agar w/o Crystal Violet 10kg</t>
  </si>
  <si>
    <t>7236T</t>
  </si>
  <si>
    <t>MacConkey Agar w/o Crystal Violet 5kg</t>
  </si>
  <si>
    <t>7245A</t>
  </si>
  <si>
    <t>Lowenstein-Jensen Medium 500g</t>
  </si>
  <si>
    <t>7378A</t>
  </si>
  <si>
    <t>MacConkey Agar w/o CV &amp; Salt 500g</t>
  </si>
  <si>
    <t>7385A</t>
  </si>
  <si>
    <t>Clostridium Difficile Agar 500g</t>
  </si>
  <si>
    <t>7385C</t>
  </si>
  <si>
    <t>Clostridium Difficile Agar 10kg</t>
  </si>
  <si>
    <t>7415E</t>
  </si>
  <si>
    <t>Amies Broth w/Charcoal 4 kg (Starplex)</t>
  </si>
  <si>
    <t>7417A</t>
  </si>
  <si>
    <t>Buffered Peptone Water (ISO) pH 7.0 500</t>
  </si>
  <si>
    <t>7417C</t>
  </si>
  <si>
    <t>Buffered Peptone Water (ISO) pH 7.0 10K</t>
  </si>
  <si>
    <t>7417D</t>
  </si>
  <si>
    <t>Buffered Peptone Water (ISO) pH 7.0 50KG</t>
  </si>
  <si>
    <t>7418M</t>
  </si>
  <si>
    <t>Buffered Peptone Water (6x2Kg)</t>
  </si>
  <si>
    <t>7473A</t>
  </si>
  <si>
    <t>Tomato Paste Testing Broth (Heinz)500g</t>
  </si>
  <si>
    <t>7473T</t>
  </si>
  <si>
    <t>Tomato Paste Testing Broth (Heinz) 5kg</t>
  </si>
  <si>
    <t>7493A</t>
  </si>
  <si>
    <t>Bioclinical XLD Agar 500g</t>
  </si>
  <si>
    <t>7493C</t>
  </si>
  <si>
    <t>Bioclinical XLD Agar 10kg (Healthlink)</t>
  </si>
  <si>
    <t>7519M</t>
  </si>
  <si>
    <t>Final Phenol Red Nutrient (2x2.27Kg)</t>
  </si>
  <si>
    <t>7525A</t>
  </si>
  <si>
    <t>YM Agar 500g</t>
  </si>
  <si>
    <t>7742C</t>
  </si>
  <si>
    <t>Acutone PPLO Broth w/o CV 10KG</t>
  </si>
  <si>
    <t>7992N</t>
  </si>
  <si>
    <t>Tween 80 - 800ml</t>
  </si>
  <si>
    <t>Reveal for CP4 (Roundup Ready)</t>
  </si>
  <si>
    <t>Reveal CP4  Devices Only</t>
  </si>
  <si>
    <t>8010K</t>
  </si>
  <si>
    <t>Agri-Screen for Aflatoxin (Kikkoman)</t>
  </si>
  <si>
    <t>Reveal for Aflatoxin - Ethanol</t>
  </si>
  <si>
    <t>8016B</t>
  </si>
  <si>
    <t>Reveal Aflatoxin-Ethanol Bulk Kit (100)</t>
  </si>
  <si>
    <t>Reveal MAX for Aflatoxin</t>
  </si>
  <si>
    <t>8018B</t>
  </si>
  <si>
    <t>Reveal MAX for Aflatoxin Bulk Kit (50)</t>
  </si>
  <si>
    <t>Veratox Aflatoxin M1</t>
  </si>
  <si>
    <t>Veratox for Aflatoxin</t>
  </si>
  <si>
    <t>Veratox for Aflatoxin HS 8031</t>
  </si>
  <si>
    <t>8031B</t>
  </si>
  <si>
    <t>Veratox for Aflatoxin HS B1</t>
  </si>
  <si>
    <t>Veratox HS MAX for Aflatoxin Total</t>
  </si>
  <si>
    <t>Veratox MAX for Total Aflatoxin</t>
  </si>
  <si>
    <t>Mycotoxin Extraction Kit</t>
  </si>
  <si>
    <t>70% Methanol, 1 Gallon</t>
  </si>
  <si>
    <t>70% Methanol, 1 Gallon (case of 4)</t>
  </si>
  <si>
    <t>Control - 5 ppb Aflatoxin</t>
  </si>
  <si>
    <t>Control - 10 ppb Aflatoxin</t>
  </si>
  <si>
    <t>65% Ethanol - 1 Gallon - GROUND</t>
  </si>
  <si>
    <t>65% Ethanol - 4 x 1 Gallons  - GROUND</t>
  </si>
  <si>
    <t>Reveal Q+ for Aflatoxin - Endpoint</t>
  </si>
  <si>
    <t>Aflatoxin Check Sample 8076 Low 10g</t>
  </si>
  <si>
    <t>Aflatoxin Check Sample 8077 High 10g</t>
  </si>
  <si>
    <t>Reveal Q+ for Aflatoxin</t>
  </si>
  <si>
    <t>8085B</t>
  </si>
  <si>
    <t>Reveal Q+ for Aflatoxin - Bulk Kit (100)</t>
  </si>
  <si>
    <t>Reveal Q+ MAX for Aflatoxin</t>
  </si>
  <si>
    <t>8088B</t>
  </si>
  <si>
    <t>Reveal Q+ MAX Aflatoxin Bulk Kit (50)</t>
  </si>
  <si>
    <t>Aflatoxin MRM, Low, 1 kg</t>
  </si>
  <si>
    <t>Aflatoxin MRM, Medium, 1 kg</t>
  </si>
  <si>
    <t>Aflatoxin MRM, High, 1 kg</t>
  </si>
  <si>
    <t>Aflatoxin MRM, NDA, 100 g</t>
  </si>
  <si>
    <t>Aflatoxin MRM 8097 Med 100g</t>
  </si>
  <si>
    <t>Aflatoxin MRM 8098 High 100g</t>
  </si>
  <si>
    <t>Reveal for Ruminant in Feed</t>
  </si>
  <si>
    <t>Reveal for Ruminant in MBM</t>
  </si>
  <si>
    <t>Veratox for Zearalenone</t>
  </si>
  <si>
    <t>Veratox MAX for Zearalenone</t>
  </si>
  <si>
    <t>Reveal Q+ for Zearalenone</t>
  </si>
  <si>
    <t>Reveal Q+ Max for Zearalenone</t>
  </si>
  <si>
    <t>8192C</t>
  </si>
  <si>
    <t>Zearalenone Corn MRM, Low 1Kg</t>
  </si>
  <si>
    <t>8194C</t>
  </si>
  <si>
    <t>Zearalenone Corn MRM, High 1Kg</t>
  </si>
  <si>
    <t>8195C</t>
  </si>
  <si>
    <t>Zearalenone Corn MRM  8195C NDA 100g</t>
  </si>
  <si>
    <t>Veratox for T-2/HT-2</t>
  </si>
  <si>
    <t>Reveal Q+ for T2/HT2 - Endpoint</t>
  </si>
  <si>
    <t>Reveal Q+ for T-2/HT-2</t>
  </si>
  <si>
    <t>Reveal Q+ Max for T2/HT-2</t>
  </si>
  <si>
    <t>Veratox for DON 5/5</t>
  </si>
  <si>
    <t>8331NE</t>
  </si>
  <si>
    <t>Veratox for DON 5/5 NE</t>
  </si>
  <si>
    <t>Veratox for DON HS (High Sensitivity)</t>
  </si>
  <si>
    <t>Veratox for DON 2/3</t>
  </si>
  <si>
    <t>Control - 0.25 ppm/25ng/ml V-DON</t>
  </si>
  <si>
    <t>Reveal Q+ for DON - Endpoint</t>
  </si>
  <si>
    <t>DON Check Sample 8376 Low 10g</t>
  </si>
  <si>
    <t>DON Check Sample 8377 High 10g</t>
  </si>
  <si>
    <t>Reveal Q+ for DON</t>
  </si>
  <si>
    <t>8385B</t>
  </si>
  <si>
    <t>Reveal Q+ for DON Bulk Kit (500)</t>
  </si>
  <si>
    <t>Reveal Q+ Max for DON</t>
  </si>
  <si>
    <t>8392W</t>
  </si>
  <si>
    <t>DON Wheat  MRM, Low,1kg</t>
  </si>
  <si>
    <t>8393C</t>
  </si>
  <si>
    <t>DON Corn MRM, Medium, 1 kg</t>
  </si>
  <si>
    <t>8393W</t>
  </si>
  <si>
    <t>DON Wheat MRM, Medium, 1 kg</t>
  </si>
  <si>
    <t>8394C</t>
  </si>
  <si>
    <t>DON Corn MRM, High, 1 kg</t>
  </si>
  <si>
    <t>8394W</t>
  </si>
  <si>
    <t>DON Wheat MRM, High, 1 kg</t>
  </si>
  <si>
    <t>8395C</t>
  </si>
  <si>
    <t>DON Corn MRM, NDA, 100 g</t>
  </si>
  <si>
    <t>8395W</t>
  </si>
  <si>
    <t>DON Wheat  MRM, NDA, 100 g</t>
  </si>
  <si>
    <t>8396C</t>
  </si>
  <si>
    <t>DON Corn MRM, Low, 100 g</t>
  </si>
  <si>
    <t>8396W</t>
  </si>
  <si>
    <t>DON Wheat MRM 8396W Low 100g</t>
  </si>
  <si>
    <t>8397C</t>
  </si>
  <si>
    <t>DON MRM Corn, Med, 100 g</t>
  </si>
  <si>
    <t>8397W</t>
  </si>
  <si>
    <t>DON Wheat MRM 8397W Med 100g</t>
  </si>
  <si>
    <t>8398C</t>
  </si>
  <si>
    <t>DON Corn MRM, High, 100 g</t>
  </si>
  <si>
    <t>8398W</t>
  </si>
  <si>
    <t>DON Wheat MRM, High, 100 g</t>
  </si>
  <si>
    <t>Veratox for Mustard Allergen</t>
  </si>
  <si>
    <t>Reveal 3-D Mustard Allergen</t>
  </si>
  <si>
    <t>Veratox for Soy</t>
  </si>
  <si>
    <t>Veratox for Hazelnut Allergen</t>
  </si>
  <si>
    <t>PBS Packets (pack of 5)</t>
  </si>
  <si>
    <t>Allergen Wash Buffer (10 btl)</t>
  </si>
  <si>
    <t>Allergen Extraction Kit</t>
  </si>
  <si>
    <t>Veratox for Peanut Allergen</t>
  </si>
  <si>
    <t>8430M</t>
  </si>
  <si>
    <t>Veratox VIP for Peanut</t>
  </si>
  <si>
    <t>Veratox Allergen Enviro Swab Kit (25)</t>
  </si>
  <si>
    <t>8432S</t>
  </si>
  <si>
    <t>Veratox Allergen Enviro Swab Kit (100)</t>
  </si>
  <si>
    <t>Veratox for Almond Allergen</t>
  </si>
  <si>
    <t>Veratox for Egg Allergen</t>
  </si>
  <si>
    <t>Veratox for Casein</t>
  </si>
  <si>
    <t>Veratox for Total Milk Allergen</t>
  </si>
  <si>
    <t>Alert for Total Milk Allergen</t>
  </si>
  <si>
    <t>Reveal 3-D Total Milk Allergen</t>
  </si>
  <si>
    <t>Veratox for Gliadin</t>
  </si>
  <si>
    <t>Gliadin Extraction Additive for Tannin</t>
  </si>
  <si>
    <t>8480 Gliadin Renaturing Cocktail 125 mL</t>
  </si>
  <si>
    <t>3-D Gluten Food Buffer</t>
  </si>
  <si>
    <t>3D Food Buffer</t>
  </si>
  <si>
    <t>Reveal 3-D for Gluten</t>
  </si>
  <si>
    <t>Veratox for Gliadin R5</t>
  </si>
  <si>
    <t>Gliadin Renaturing Cocktail 100 mL</t>
  </si>
  <si>
    <t>8515B</t>
  </si>
  <si>
    <t>Gliadin Renaturing Cocktail 500 mL</t>
  </si>
  <si>
    <t>8515S</t>
  </si>
  <si>
    <t>Gliadin Renaturing Cocktail 25mL</t>
  </si>
  <si>
    <t>Veratox for Crustacea Allergen</t>
  </si>
  <si>
    <t>Veratox for Sesame</t>
  </si>
  <si>
    <t>Reveal 3-D Sesame Test</t>
  </si>
  <si>
    <t>Reveal Multi Treenut</t>
  </si>
  <si>
    <t>Veratox for Coconut</t>
  </si>
  <si>
    <t>Reveal 3-D for Coconut</t>
  </si>
  <si>
    <t>Veratox for Cashew</t>
  </si>
  <si>
    <t>PT Program for Peanut (Biannual)</t>
  </si>
  <si>
    <t>Veratox for Ochratoxin</t>
  </si>
  <si>
    <t>Veratox for Ochratoxin Grain</t>
  </si>
  <si>
    <t>Veratox - Ochratoxin HS</t>
  </si>
  <si>
    <t>Reveal Q+ for Ochratoxin</t>
  </si>
  <si>
    <t>8686S</t>
  </si>
  <si>
    <t>Plastic Pipette Sterile Serologic 10mL</t>
  </si>
  <si>
    <t>Reveal Q+ Max for Ochratoxin</t>
  </si>
  <si>
    <t>Ochratoxin Standard(Set of 6)Matrix Free</t>
  </si>
  <si>
    <t>Veratox for Fumonisin</t>
  </si>
  <si>
    <t>Veratox Fumonisin HS 8832</t>
  </si>
  <si>
    <t>Veratox for Fumonisin 5/10</t>
  </si>
  <si>
    <t>Reveal Q+ for Fumonisin EndPoint</t>
  </si>
  <si>
    <t>PT Program for Fumonisin (Qtly)</t>
  </si>
  <si>
    <t>Reveal Q+ for Fumonisin</t>
  </si>
  <si>
    <t>Fumonisin MRM, NDA, 100 g</t>
  </si>
  <si>
    <t>9001T</t>
  </si>
  <si>
    <t>Bacitracin Broth Base - 5kg</t>
  </si>
  <si>
    <t>901031P</t>
  </si>
  <si>
    <t>901041L</t>
  </si>
  <si>
    <t>Reveal 3-D Peanut Test</t>
  </si>
  <si>
    <t>901042J</t>
  </si>
  <si>
    <t>BioKits Allergen Swabbing Kit (20)</t>
  </si>
  <si>
    <t>Reveal 3-D Swabs (10 Pack)</t>
  </si>
  <si>
    <t>902061Y</t>
  </si>
  <si>
    <t>BioKits BLG Assay Kit</t>
  </si>
  <si>
    <t>902072T</t>
  </si>
  <si>
    <t>BioKits Egg Assay Kit</t>
  </si>
  <si>
    <t>902081S</t>
  </si>
  <si>
    <t>Reveal 3-D Crustacea Test</t>
  </si>
  <si>
    <t>902082Q</t>
  </si>
  <si>
    <t>Reveal 3-D Egg Test</t>
  </si>
  <si>
    <t>902085J</t>
  </si>
  <si>
    <t>BioKits Walnut Assay Kit (48 wells)</t>
  </si>
  <si>
    <t>902086G</t>
  </si>
  <si>
    <t>Reveal 3-D Almond Test</t>
  </si>
  <si>
    <t>902087E</t>
  </si>
  <si>
    <t>Reveal 3-D Hazelnut Test</t>
  </si>
  <si>
    <t>902093K</t>
  </si>
  <si>
    <t>Reveal 3-D Soy Test</t>
  </si>
  <si>
    <t>9031H</t>
  </si>
  <si>
    <t>Yeast&amp;Mold Med(3MForm)5kg11-0004-4083-1</t>
  </si>
  <si>
    <t>9035FP-25</t>
  </si>
  <si>
    <t>Neutralizing BPW Complete, 1g</t>
  </si>
  <si>
    <t>9035FPB-400</t>
  </si>
  <si>
    <t>nBPW Complete - 50 X 16.2g</t>
  </si>
  <si>
    <t>9040C</t>
  </si>
  <si>
    <t>Wilkins Chalgren Broth Special 10kg</t>
  </si>
  <si>
    <t>9040H</t>
  </si>
  <si>
    <t>Wilkens Chalgren Broth Special - 11.88Kg</t>
  </si>
  <si>
    <t>9074C</t>
  </si>
  <si>
    <t>Selective Strep Agar Modified #3 10kg</t>
  </si>
  <si>
    <t>9074T</t>
  </si>
  <si>
    <t>Selective Strep #3 5 KG</t>
  </si>
  <si>
    <t>9096A</t>
  </si>
  <si>
    <t>Tryptose Phosphate Broth - Gibco 500gm</t>
  </si>
  <si>
    <t>9096E</t>
  </si>
  <si>
    <t>Tryptose Phosphate Broth - Gibco 60kg</t>
  </si>
  <si>
    <t>9097C</t>
  </si>
  <si>
    <t>Tryptic Soy Broth - Gibco 10kg</t>
  </si>
  <si>
    <t>9099C</t>
  </si>
  <si>
    <t>Yeast Extract, Ultrafilt. Gibco 10kg</t>
  </si>
  <si>
    <t>91000H</t>
  </si>
  <si>
    <t>TSB, Mod. w/ Acid Digest of Casein 12.9K</t>
  </si>
  <si>
    <t>91006C</t>
  </si>
  <si>
    <t>Tryptone - LT 10 KG</t>
  </si>
  <si>
    <t>91009C</t>
  </si>
  <si>
    <t>TSB Irradiated 10KG</t>
  </si>
  <si>
    <t>91018E</t>
  </si>
  <si>
    <t>Amies Broth w/o Charcoal (Starplex)2.1KG</t>
  </si>
  <si>
    <t>91042C</t>
  </si>
  <si>
    <t>Indicia REV1 Medium 10KG</t>
  </si>
  <si>
    <t>9104C</t>
  </si>
  <si>
    <t>Gelatin 10 Kg (Ref: 700117)</t>
  </si>
  <si>
    <t>91079C</t>
  </si>
  <si>
    <t>TSB, Irradiated 10KG - Hyclone</t>
  </si>
  <si>
    <t>91080C</t>
  </si>
  <si>
    <t>Acutone TSB, Irradiated 10KG - Hyclone</t>
  </si>
  <si>
    <t>91088E</t>
  </si>
  <si>
    <t>Esculin - 1Kg</t>
  </si>
  <si>
    <t>91089T</t>
  </si>
  <si>
    <t>Tween + Microbial Content Agar 5Kg</t>
  </si>
  <si>
    <t>91091T</t>
  </si>
  <si>
    <t>Modified Letheen Broth+Tween (MLBT)-5Kg</t>
  </si>
  <si>
    <t>91229C</t>
  </si>
  <si>
    <t>Acid Digest of Casein - 10Kg</t>
  </si>
  <si>
    <t>9132T</t>
  </si>
  <si>
    <t>PL Agar - 5 Kg</t>
  </si>
  <si>
    <t>9158A</t>
  </si>
  <si>
    <t>SBA - EK 500g</t>
  </si>
  <si>
    <t>9158C</t>
  </si>
  <si>
    <t>SBA - EK 10 Kg</t>
  </si>
  <si>
    <t>9198T</t>
  </si>
  <si>
    <t>TVC Medium - 5Kg</t>
  </si>
  <si>
    <t>9199T</t>
  </si>
  <si>
    <t>Coliform Medium - 5Kg</t>
  </si>
  <si>
    <t>Lactose Broth (Pouched) - 260g, 40/cs</t>
  </si>
  <si>
    <t>9244A</t>
  </si>
  <si>
    <t>Brucella Broth - Novartis 500G</t>
  </si>
  <si>
    <t>STEC Shipping Kit</t>
  </si>
  <si>
    <t>9305EU</t>
  </si>
  <si>
    <t>Veratox Software Kit for Windows (EU)</t>
  </si>
  <si>
    <t>9305W</t>
  </si>
  <si>
    <t>USB Veratox Windows Software 9305W</t>
  </si>
  <si>
    <t>Tubes 12 x 75 mm glass  (250/box) 9350</t>
  </si>
  <si>
    <t>Pump stand w/air pump</t>
  </si>
  <si>
    <t>9372A</t>
  </si>
  <si>
    <t>Tubes 1.5mL Microcentrifuge (25/bg)</t>
  </si>
  <si>
    <t>Microbiological Swabs (box of 10)</t>
  </si>
  <si>
    <t>Filter syringes (pack of 100)</t>
  </si>
  <si>
    <t>9420H</t>
  </si>
  <si>
    <t>Filter syringes Histamine(100/pk) 9420H</t>
  </si>
  <si>
    <t>Tubes w/caps, 5mL (100/pk)</t>
  </si>
  <si>
    <t>9421B</t>
  </si>
  <si>
    <t>Tubes w/caps, 5mL  (1000/pk)</t>
  </si>
  <si>
    <t>9421C</t>
  </si>
  <si>
    <t>Tubes w/caps 5 ml 25 packs</t>
  </si>
  <si>
    <t>9428C</t>
  </si>
  <si>
    <t>Cups w/ lids 25 pack</t>
  </si>
  <si>
    <t>Reagent boats (set of 3)</t>
  </si>
  <si>
    <t>9438A</t>
  </si>
  <si>
    <t>Tubes 13 x 100 mm glass (250/box)</t>
  </si>
  <si>
    <t>Reagent boats (set of 2)</t>
  </si>
  <si>
    <t>PT Program for Aflatoxin (Qtly)</t>
  </si>
  <si>
    <t>PT Program for DON (Qtly)</t>
  </si>
  <si>
    <t>PT Program for Zearalenone (Biannual)</t>
  </si>
  <si>
    <t>PT Program for T2/HT-2 (Biannual)</t>
  </si>
  <si>
    <t>Environmental Sampling Kit</t>
  </si>
  <si>
    <t>Tubes w/caps, 7 mL (box of 100)</t>
  </si>
  <si>
    <t>Tubes w/caps, 7 mL (case of 1000)</t>
  </si>
  <si>
    <t>Bottle with dropper tip, 3 cc (100/box)</t>
  </si>
  <si>
    <t>BlenderJar MINI plastic/blade/cap 250mL</t>
  </si>
  <si>
    <t>Reveal for Histamine</t>
  </si>
  <si>
    <t>Veratox for Histamine</t>
  </si>
  <si>
    <t>Veratox - Histamine Tuna Pack</t>
  </si>
  <si>
    <t>Life Sciences Histamine Kit</t>
  </si>
  <si>
    <t>9509A</t>
  </si>
  <si>
    <t>Caps 13-100 mm glass test tubes(250/bag)</t>
  </si>
  <si>
    <t>Veratox for Histamine Extraction Kit</t>
  </si>
  <si>
    <t>Alert for Histamine</t>
  </si>
  <si>
    <t>9515B</t>
  </si>
  <si>
    <t>Alert - Histamine ELISA Bulk</t>
  </si>
  <si>
    <t>Divider for Bunn Grinder</t>
  </si>
  <si>
    <t>Alert for Histamine Extraction Kit</t>
  </si>
  <si>
    <t>Mycotoxin Field Kit</t>
  </si>
  <si>
    <t>Reveal for Histamine 9548 NEW</t>
  </si>
  <si>
    <t>Reveal Q+ for Histamine</t>
  </si>
  <si>
    <t>9565ST</t>
  </si>
  <si>
    <t>9565UPGRADE</t>
  </si>
  <si>
    <t>AccuScan Upgrade</t>
  </si>
  <si>
    <t>AccuPoint (5) RFID Signs w/Embedded Tag</t>
  </si>
  <si>
    <t>9603BLANK</t>
  </si>
  <si>
    <t>Accupoint (5) RFID Signs Blank w/tag</t>
  </si>
  <si>
    <t>AccuPoint NiMH Battery Replacement Pack</t>
  </si>
  <si>
    <t>AccuPoint Field Cleaning Kit (5 swabs)</t>
  </si>
  <si>
    <t>9612-2</t>
  </si>
  <si>
    <t>AccuPoint Advanced NG Field Cleaning Kit</t>
  </si>
  <si>
    <t>9617HC</t>
  </si>
  <si>
    <t>CD, APII Healthcare Data Manager Softwar</t>
  </si>
  <si>
    <t>9617HC-USB</t>
  </si>
  <si>
    <t>AP HC DM Software, USB</t>
  </si>
  <si>
    <t>9617-USB</t>
  </si>
  <si>
    <t>AccuPoint DataManager Software, USB</t>
  </si>
  <si>
    <t>AccuPoint ATP Standards Kit</t>
  </si>
  <si>
    <t>Tags, RFID, pk of 100  with foam</t>
  </si>
  <si>
    <t>AccuPoint (10) Tags, RFID, tag and foam</t>
  </si>
  <si>
    <t>Raptor Diagnostic Reader</t>
  </si>
  <si>
    <t>9680-USB</t>
  </si>
  <si>
    <t>Raptor DM Software, USB</t>
  </si>
  <si>
    <t>Raptor Vortex Cartridges</t>
  </si>
  <si>
    <t>Raptor 400uL Exact Volume</t>
  </si>
  <si>
    <t>Raptor Verification Standards</t>
  </si>
  <si>
    <t>Raptor Thermometer Assembly</t>
  </si>
  <si>
    <t>Raptor Solo Diagnostic Reader</t>
  </si>
  <si>
    <t>9700C</t>
  </si>
  <si>
    <t>Mueller-Hinton Broth- PPM, 10kg</t>
  </si>
  <si>
    <t>Reveal Revive Medium, unitized</t>
  </si>
  <si>
    <t>Reveal 2.0 for Salmonella</t>
  </si>
  <si>
    <t>Reveal 2.0 for Listeria</t>
  </si>
  <si>
    <t>Reveal Revive Medium, 500g</t>
  </si>
  <si>
    <t>Reveal 2.0 E. coli O157:H7 CS</t>
  </si>
  <si>
    <t>Reveal RV Medium (2X), unitized</t>
  </si>
  <si>
    <t>Reveal RV Medium (2X), 500 g</t>
  </si>
  <si>
    <t>Reveal M-Broth, unitized</t>
  </si>
  <si>
    <t>Reveal 2.0 E. coli O157:H7 Med.,unitized</t>
  </si>
  <si>
    <t>Reveal 2.0 E. coli 0157:H7 Medium, 500 g</t>
  </si>
  <si>
    <t>Reveal RV Medium (1X), unitized</t>
  </si>
  <si>
    <t>Reveal 2.0 for E. coli O157:H7</t>
  </si>
  <si>
    <t>Stomacher bag  24 oz.Whirl-Pak (100/pk)</t>
  </si>
  <si>
    <t>Reveal E. coli O157:H7, 8 Hour CS</t>
  </si>
  <si>
    <t>Reveal E. coli O157:H7, 20 Hour CS</t>
  </si>
  <si>
    <t>Reveal for E. coli O157:H7</t>
  </si>
  <si>
    <t>Reveal 20 Hour Medium, 500 g</t>
  </si>
  <si>
    <t>9758T</t>
  </si>
  <si>
    <t>Reveal 20 Hour Medium, 5 kg</t>
  </si>
  <si>
    <t>Reveal 8 Hour Medium, unitized</t>
  </si>
  <si>
    <t>Reveal 8 Hour Medium, 500 g</t>
  </si>
  <si>
    <t>Reveal 20 Hour Medium, unitized</t>
  </si>
  <si>
    <t>Reveal Half Fraser Broth Plus, unitized</t>
  </si>
  <si>
    <t>Reveal BLEB, unitized</t>
  </si>
  <si>
    <t>Reveal Half Fraser Broth Plus, 500 g</t>
  </si>
  <si>
    <t>Reveal BLEB, 500 g</t>
  </si>
  <si>
    <t>9790A</t>
  </si>
  <si>
    <t>LESS Medium, 500 g</t>
  </si>
  <si>
    <t>9792E</t>
  </si>
  <si>
    <t>LESS Medium, 100 mL, unitized</t>
  </si>
  <si>
    <t>LESS Medium, 225 mL, unitized</t>
  </si>
  <si>
    <t>Colitag MPN Tray Comparator</t>
  </si>
  <si>
    <t>Reveal 2.0 Salmonella, One-Step CS</t>
  </si>
  <si>
    <t>Reveal 2.0 Salmonella, CS with RV</t>
  </si>
  <si>
    <t>Reveal 2.0 Salmonella, Env Sampling Sys</t>
  </si>
  <si>
    <t>Reveal 2.0 Salmonella, CS w/RV&amp;M-Broth</t>
  </si>
  <si>
    <t>Reveal 2.0 Listeria, One-Step CS-Environ</t>
  </si>
  <si>
    <t>Reveal 2.0 Listeria, One-Step CS-Foods</t>
  </si>
  <si>
    <t>Reveal 2.0 Listeria, 48-hr Enrichment CS</t>
  </si>
  <si>
    <t>Reveal 2.0 Group D1 Sal (Including SE)</t>
  </si>
  <si>
    <t>ANSR Salmonella Enrichment Broth 1, 500g</t>
  </si>
  <si>
    <t>9811C</t>
  </si>
  <si>
    <t>ANSR Salmonella Enrichment Broth 1, 10kg</t>
  </si>
  <si>
    <t>ANSR Salmonella Enrichment Broth 2, 500g</t>
  </si>
  <si>
    <t>ANSR Salmonella Enrichment Broth 3, 500g</t>
  </si>
  <si>
    <t>9813C</t>
  </si>
  <si>
    <t>ANSR Salmonella Enrichment Broth 3, 10kg</t>
  </si>
  <si>
    <t>ANSR Listeria Enrichment Broth 1, 500g</t>
  </si>
  <si>
    <t>ANSR for E. coli Enrichment Broth 500g</t>
  </si>
  <si>
    <t>9815C</t>
  </si>
  <si>
    <t>ANSR for E. coli Enrichment Broth 10KG</t>
  </si>
  <si>
    <t>ANSR Salmonella Enrichment Broth 4, 500g</t>
  </si>
  <si>
    <t>ANSR Salmonella Enrichment Broth 3B 500G</t>
  </si>
  <si>
    <t>9817C</t>
  </si>
  <si>
    <t>ANSR Salmonella Enrichment Broth 3B 10KG</t>
  </si>
  <si>
    <t>9817T</t>
  </si>
  <si>
    <t>ANSR Salmonella Enrichment Broth 3B 5KG</t>
  </si>
  <si>
    <t>ANSR for Campylobacter Enrichment Broth</t>
  </si>
  <si>
    <t>ANSR Ecoli O157:H7</t>
  </si>
  <si>
    <t>ANSR L Monocytogenes</t>
  </si>
  <si>
    <t>ANSR Complete Equipment Kit</t>
  </si>
  <si>
    <t>9837F</t>
  </si>
  <si>
    <t>ANSR Complete Equipment Kit 230V</t>
  </si>
  <si>
    <t>ANSR Lysis Reagents and Buffer</t>
  </si>
  <si>
    <t>Standards, ANSR reader certification</t>
  </si>
  <si>
    <t>Colitag P/A Water Test Kit (pack of 20)</t>
  </si>
  <si>
    <t>Colitag P/A Water Test Kit (pack of 100)</t>
  </si>
  <si>
    <t>9855S</t>
  </si>
  <si>
    <t>Sample Cont w/Sodium TS, 5 pack</t>
  </si>
  <si>
    <t>Colitag Comparator, 100 mL</t>
  </si>
  <si>
    <t>9857C</t>
  </si>
  <si>
    <t>Dry Media YE 10 KG</t>
  </si>
  <si>
    <t>ANSR for Salmonella</t>
  </si>
  <si>
    <t>ANSR for Listeria</t>
  </si>
  <si>
    <t>ANSR for Campylobacter</t>
  </si>
  <si>
    <t>ANSR Listeria Right Now</t>
  </si>
  <si>
    <t>AccuPoint Advanced Reader DONOTSELL</t>
  </si>
  <si>
    <t>AccuPoint Advanced Reader, MS</t>
  </si>
  <si>
    <t>9903HC</t>
  </si>
  <si>
    <t>AccuPoint Advanced HC reader</t>
  </si>
  <si>
    <t>9903HCM</t>
  </si>
  <si>
    <t>AccuPoint Advanced  HC reader, Medline</t>
  </si>
  <si>
    <t>9903HCRFIDM</t>
  </si>
  <si>
    <t>APA HC w/RFID Reader Medline</t>
  </si>
  <si>
    <t>AccuPoint Sampler, Surface- 100 Samplers</t>
  </si>
  <si>
    <t>9905S</t>
  </si>
  <si>
    <t>AccuPoint Surface sample pack (25)</t>
  </si>
  <si>
    <t>AccuPoint Sampler, Water- 100 Samplers</t>
  </si>
  <si>
    <t>9906S</t>
  </si>
  <si>
    <t>AccuPoint Advanced Water Samplers</t>
  </si>
  <si>
    <t>AccuPoint Sampler, Access- 100 Samplers</t>
  </si>
  <si>
    <t>9907S</t>
  </si>
  <si>
    <t>AccuPoint Access sample pack (25)</t>
  </si>
  <si>
    <t>AccuPoint ATP Positive Controls (Set 3)</t>
  </si>
  <si>
    <t>AccuPoint Advanced ALP Samplers</t>
  </si>
  <si>
    <t>Accuclean Sanitation test- 100 Samplers</t>
  </si>
  <si>
    <t>ACB-109</t>
  </si>
  <si>
    <t>Soleris Vial, Alicyclobacillus (ACB)</t>
  </si>
  <si>
    <t>AFM1010</t>
  </si>
  <si>
    <t>Aflatoxin M1 500ppt Positive Control</t>
  </si>
  <si>
    <t>BGB-127</t>
  </si>
  <si>
    <t>Soleris Confirmation Kit, BGB, 10x5mL</t>
  </si>
  <si>
    <t>CAP001-250</t>
  </si>
  <si>
    <t>Captivate™ O157</t>
  </si>
  <si>
    <t>CAP003-050</t>
  </si>
  <si>
    <t>Captivate™ O26</t>
  </si>
  <si>
    <t>CAP003-250</t>
  </si>
  <si>
    <t>CAP004-050</t>
  </si>
  <si>
    <t>Captivate™ O111</t>
  </si>
  <si>
    <t>CAP004-250</t>
  </si>
  <si>
    <t>CAP005-050</t>
  </si>
  <si>
    <t>Captivate™ O103</t>
  </si>
  <si>
    <t>CAP006-050</t>
  </si>
  <si>
    <t>Captivate™ O145</t>
  </si>
  <si>
    <t>CAP007-050</t>
  </si>
  <si>
    <t>Captivate™ O104</t>
  </si>
  <si>
    <t>CAP008-050</t>
  </si>
  <si>
    <t>Captivate™ O121</t>
  </si>
  <si>
    <t>CAP100-12P</t>
  </si>
  <si>
    <t>Captivate Magnetic Rack</t>
  </si>
  <si>
    <t>CC-102</t>
  </si>
  <si>
    <t>Soleris Vial, Coliform 5 mL  (100/box)</t>
  </si>
  <si>
    <t>CC-109</t>
  </si>
  <si>
    <t>Soleris Vial, Coliform, 9 mL (100/box)</t>
  </si>
  <si>
    <t>CC-BP9</t>
  </si>
  <si>
    <t>Soleris Vial, Coliform Buffered, 9mL</t>
  </si>
  <si>
    <t>DC-109B</t>
  </si>
  <si>
    <t>SolerisVial,Dir Coliform - Buffered, 9mL</t>
  </si>
  <si>
    <t>DLA-109</t>
  </si>
  <si>
    <t>Soleris Vial, Direct Lactic Acid</t>
  </si>
  <si>
    <t>DYM-109C</t>
  </si>
  <si>
    <t>Yeast &amp; Mold w/Chloramphenicol 9mL vial</t>
  </si>
  <si>
    <t>DYM-109C-AG</t>
  </si>
  <si>
    <t>Yeast &amp; Mold w/Choramphenical/AG, 9 ml</t>
  </si>
  <si>
    <t>EB-105</t>
  </si>
  <si>
    <t>Soleris Vial, Enterobacteriaceae (100)</t>
  </si>
  <si>
    <t>EB-BP9</t>
  </si>
  <si>
    <t>Soleris Vial, Enterobacter Buffered(100)</t>
  </si>
  <si>
    <t>EC-104</t>
  </si>
  <si>
    <t>Soleris Vial, E. coli (box of 100)</t>
  </si>
  <si>
    <t>FBH005</t>
  </si>
  <si>
    <t>Half Fraser Broth 10KG (2x5KG) - 10Kg</t>
  </si>
  <si>
    <t>KO-122</t>
  </si>
  <si>
    <t>Confirm Kit, Kovac’s Reagent, 25 mL</t>
  </si>
  <si>
    <t>LB-1111</t>
  </si>
  <si>
    <t>Soleris Vial, Lactic Acid (box of 100)</t>
  </si>
  <si>
    <t>LB-1112</t>
  </si>
  <si>
    <t>Soleris Vial, Lactic Acid Green(100/box)</t>
  </si>
  <si>
    <t>LM-126</t>
  </si>
  <si>
    <t>Confirm Kit, Lactobacillus MRS Broth(10)</t>
  </si>
  <si>
    <t>Buffered Peptone Water (ISO) pH 7.0</t>
  </si>
  <si>
    <t>MT-101</t>
  </si>
  <si>
    <t>Soleris Vial, Empty Vials (box of 100)</t>
  </si>
  <si>
    <t>NB-100</t>
  </si>
  <si>
    <t>Soleris Vial, Total Viable Count (TVC)</t>
  </si>
  <si>
    <t>NC-LFD-25-10</t>
  </si>
  <si>
    <t>Nicarbazin LFD Kit for 25 tests - 10ppm</t>
  </si>
  <si>
    <t>NCM0001A</t>
  </si>
  <si>
    <t>Half Fraser (Demi-Fraser) Broth ISO 500g</t>
  </si>
  <si>
    <t>NCM0001B</t>
  </si>
  <si>
    <t>Half Fraser (Demi-Fraser) Broth 5Kg</t>
  </si>
  <si>
    <t>NCM0001C</t>
  </si>
  <si>
    <t>Half Fraser (Demi-Fraser) Broth ISO 10Kg</t>
  </si>
  <si>
    <t>NCM0001E</t>
  </si>
  <si>
    <t>Half Fraser (Demi-Fraser) Broth ISO 50Kg</t>
  </si>
  <si>
    <t>NCM0002A</t>
  </si>
  <si>
    <t>TSA (Soybean-Casein Digest Agar) 500g</t>
  </si>
  <si>
    <t>NCM0002B</t>
  </si>
  <si>
    <t>Tryptic Soy Agar 5Kg</t>
  </si>
  <si>
    <t>NCM0002C</t>
  </si>
  <si>
    <t>TSA (Soybean-Casein Digest Agar) 10Kg</t>
  </si>
  <si>
    <t>NCM0002E</t>
  </si>
  <si>
    <t>TSA (Soybean-Casein Digest Agar) 50Kg</t>
  </si>
  <si>
    <t>NCM0003A</t>
  </si>
  <si>
    <t>Buffered Peptone Water (BPW) 500g</t>
  </si>
  <si>
    <t>NCM0003B</t>
  </si>
  <si>
    <t>Buffered Peptone Water(BPW) 5Kg</t>
  </si>
  <si>
    <t>NCM0003C</t>
  </si>
  <si>
    <t>Buffered Peptone Water (BPW) 10Kg</t>
  </si>
  <si>
    <t>NCM0003E</t>
  </si>
  <si>
    <t>Buffered Peptone Water (BPW) 50Kg</t>
  </si>
  <si>
    <t>NCM0004A</t>
  </si>
  <si>
    <t>TSB (Soybean-Casein Digest Broth) - 500g</t>
  </si>
  <si>
    <t>NCM0004B</t>
  </si>
  <si>
    <t>Tryptic Soy Broth - 5Kg</t>
  </si>
  <si>
    <t>NCM0004C</t>
  </si>
  <si>
    <t>TSB (Soybean-Casein Digest Broth) - 10Kg</t>
  </si>
  <si>
    <t>NCM0004E</t>
  </si>
  <si>
    <t>TSB (Soybean-Casein Digest Broth) - 50Kg</t>
  </si>
  <si>
    <t>NCM0005A</t>
  </si>
  <si>
    <t>Lactose Broth 500g</t>
  </si>
  <si>
    <t>NCM0005B</t>
  </si>
  <si>
    <t>Lactose Broth 5Kg</t>
  </si>
  <si>
    <t>NCM0005C</t>
  </si>
  <si>
    <t>Lactose Broth 10Kg</t>
  </si>
  <si>
    <t>NCM0006A</t>
  </si>
  <si>
    <t>Hektoen Enteric (HE) Agar 500g</t>
  </si>
  <si>
    <t>NCM0006B</t>
  </si>
  <si>
    <t>Hektoen Enteric (HE) Agar 5Kg</t>
  </si>
  <si>
    <t>NCM0006C</t>
  </si>
  <si>
    <t>Hektoen Enteric (HE) Agar 10Kg</t>
  </si>
  <si>
    <t>NCM0006E</t>
  </si>
  <si>
    <t>Hektoen Enteric (HE) Agar 50Kg</t>
  </si>
  <si>
    <t>NCM0007B</t>
  </si>
  <si>
    <t>NFL Aseptic Validation Medium 5Kg</t>
  </si>
  <si>
    <t>NCM0007C</t>
  </si>
  <si>
    <t>NFL Aseptic Validation Medium 10Kg</t>
  </si>
  <si>
    <t>NCM0007E</t>
  </si>
  <si>
    <t>NFL Aseptic Validation Medium 50Kg</t>
  </si>
  <si>
    <t>NCM0008A</t>
  </si>
  <si>
    <t>Sabouraud Dextrose Agar 500g</t>
  </si>
  <si>
    <t>NCM0008B</t>
  </si>
  <si>
    <t>Sabouraud Dextrose Agar 5Kg</t>
  </si>
  <si>
    <t>NCM0008C</t>
  </si>
  <si>
    <t>Sabouraud Dextrose Agar 10Kg</t>
  </si>
  <si>
    <t>NCM0008E</t>
  </si>
  <si>
    <t>Sabouraud Dextrose Agar 50Kg</t>
  </si>
  <si>
    <t>NCM0009A</t>
  </si>
  <si>
    <t>D/E Neutralizing Agar with Tween 500g</t>
  </si>
  <si>
    <t>NCM0009E</t>
  </si>
  <si>
    <t>D/E Neutralizing Agar with Tween 50Kg</t>
  </si>
  <si>
    <t>NCM0010A</t>
  </si>
  <si>
    <t>Plate Count Agar (Standard Methods) 500g</t>
  </si>
  <si>
    <t>NCM0010B</t>
  </si>
  <si>
    <t>Plate Count Agar (Standard Methods) 5Kg</t>
  </si>
  <si>
    <t>NCM0010C</t>
  </si>
  <si>
    <t>Plate Count Agar (Standard Methods) 10Kg</t>
  </si>
  <si>
    <t>NCM0011A</t>
  </si>
  <si>
    <t>Tryptic Soy Agar w Lecithin &amp; Tween 500g</t>
  </si>
  <si>
    <t>NCM0011B</t>
  </si>
  <si>
    <t>Tryptic Soy Agar w Lecithin &amp; Tween 5Kg</t>
  </si>
  <si>
    <t>NCM0011C</t>
  </si>
  <si>
    <t>Tryptic Soy Agar w Lecithin &amp; Tween 10Kg</t>
  </si>
  <si>
    <t>NCM0011E</t>
  </si>
  <si>
    <t>Tryptic Soy Agar w Lecithin &amp; Tween 50Kg</t>
  </si>
  <si>
    <t>NCM0012A</t>
  </si>
  <si>
    <t>UVM Broth 500g</t>
  </si>
  <si>
    <t>NCM0012B</t>
  </si>
  <si>
    <t>UVM Broth 5Kg</t>
  </si>
  <si>
    <t>NCM0012C</t>
  </si>
  <si>
    <t>UVM Broth 10Kg</t>
  </si>
  <si>
    <t>NCM0012E</t>
  </si>
  <si>
    <t>UVM Broth 50Kg</t>
  </si>
  <si>
    <t>NCM0013A</t>
  </si>
  <si>
    <t>Columbia Agar 500g</t>
  </si>
  <si>
    <t>NCM0013B</t>
  </si>
  <si>
    <t>Columbia Agar 5Kg</t>
  </si>
  <si>
    <t>NCM0013C</t>
  </si>
  <si>
    <t>Columbia Agar 10Kg</t>
  </si>
  <si>
    <t>NCM0015A</t>
  </si>
  <si>
    <t>Buffered Peptone Water (BPW) (ISO) 500g</t>
  </si>
  <si>
    <t>NCM0015B</t>
  </si>
  <si>
    <t>Buffered Peptone Water (BPW) (ISO) 5Kg</t>
  </si>
  <si>
    <t>NCM0015C</t>
  </si>
  <si>
    <t>Buffered Peptone Water (BPW) (ISO) 10Kg</t>
  </si>
  <si>
    <t>NCM0016A</t>
  </si>
  <si>
    <t>Brain Heart Infusion Broth 500g</t>
  </si>
  <si>
    <t>NCM0016B</t>
  </si>
  <si>
    <t>Brain Heart Infusion Broth 5Kg</t>
  </si>
  <si>
    <t>NCM0016C</t>
  </si>
  <si>
    <t>Brain Heart Infusion Broth 10Kg</t>
  </si>
  <si>
    <t>NCM0016E</t>
  </si>
  <si>
    <t>Brain Heart Infusion Broth 50Kg</t>
  </si>
  <si>
    <t>NCM0017A</t>
  </si>
  <si>
    <t>MacConkey Agar 500g</t>
  </si>
  <si>
    <t>NCM0017B</t>
  </si>
  <si>
    <t>MacConkey Agar 5Kg</t>
  </si>
  <si>
    <t>NCM0017C</t>
  </si>
  <si>
    <t>MacConkey Agar 10Kg</t>
  </si>
  <si>
    <t>NCM0017E</t>
  </si>
  <si>
    <t>MacConkey Agar 50Kg</t>
  </si>
  <si>
    <t>NCM0018A</t>
  </si>
  <si>
    <t>Potato Dextrose Agar 500g</t>
  </si>
  <si>
    <t>NCM0018B</t>
  </si>
  <si>
    <t>Potato Dextrose Agar 5Kg</t>
  </si>
  <si>
    <t>NCM0018C</t>
  </si>
  <si>
    <t>Potato Dextrose Agar 10Kg</t>
  </si>
  <si>
    <t>NCM0022A</t>
  </si>
  <si>
    <t>VRBGA 500g</t>
  </si>
  <si>
    <t>NCM0022B</t>
  </si>
  <si>
    <t>Violet Red Bile Glucose Agar (VRBGA) 5Kg</t>
  </si>
  <si>
    <t>NCM0022C</t>
  </si>
  <si>
    <t>VRBGA 10Kg</t>
  </si>
  <si>
    <t>NCM0023A</t>
  </si>
  <si>
    <t>Mueller Hinton Agar II 500g</t>
  </si>
  <si>
    <t>NCM0023B</t>
  </si>
  <si>
    <t>Mueller Hinton Agar II 5Kg</t>
  </si>
  <si>
    <t>NCM0023C</t>
  </si>
  <si>
    <t>Mueller Hinton Agar II 10Kg</t>
  </si>
  <si>
    <t>NCM0023E</t>
  </si>
  <si>
    <t>Mueller Hinton Agar II 50Kg</t>
  </si>
  <si>
    <t>NCM0024A</t>
  </si>
  <si>
    <t>Baird-Parker Agar 500g</t>
  </si>
  <si>
    <t>NCM0024B</t>
  </si>
  <si>
    <t>Baird-Parker Agar 5Kg</t>
  </si>
  <si>
    <t>NCM0024C</t>
  </si>
  <si>
    <t>Baird-Parker Agar 10Kg</t>
  </si>
  <si>
    <t>NCM0025A</t>
  </si>
  <si>
    <t>Violet Red Bile Agar 500g</t>
  </si>
  <si>
    <t>NCM0025B</t>
  </si>
  <si>
    <t>Violet Red Bile Agar 5Kg</t>
  </si>
  <si>
    <t>NCM0025C</t>
  </si>
  <si>
    <t>Violet Red Bile Agar 10Kg</t>
  </si>
  <si>
    <t>NCM0026A</t>
  </si>
  <si>
    <t>Tryptic Soy Broth, Mod w/ ADC 500g</t>
  </si>
  <si>
    <t>NCM0026B</t>
  </si>
  <si>
    <t>Tryptic Soy Broth, Mod w/ ADC 5Kg</t>
  </si>
  <si>
    <t>NCM0026C</t>
  </si>
  <si>
    <t>Tryptic Soy Broth, Mod w/ ADC 10Kg</t>
  </si>
  <si>
    <t>NCM0027A</t>
  </si>
  <si>
    <t>Xylose Lysine Deoxycholate Agar 500g</t>
  </si>
  <si>
    <t>NCM0027B</t>
  </si>
  <si>
    <t>Xylose Lysine Deoxycholate Agar 5Kg</t>
  </si>
  <si>
    <t>NCM0027C</t>
  </si>
  <si>
    <t>Xylose Lysine Deoxycholate  Agar 10Kg</t>
  </si>
  <si>
    <t>NCM0029A</t>
  </si>
  <si>
    <t>DRBC Agar (BAM) 500g</t>
  </si>
  <si>
    <t>NCM0029B</t>
  </si>
  <si>
    <t>DRBC Agar (BAM) 5Kg</t>
  </si>
  <si>
    <t>NCM0029C</t>
  </si>
  <si>
    <t>DRBC Agar (BAM) 10Kg</t>
  </si>
  <si>
    <t>NCM0030A</t>
  </si>
  <si>
    <t>Lauryl Sulfate Broth 500g</t>
  </si>
  <si>
    <t>NCM0030B</t>
  </si>
  <si>
    <t>Lauryl Sulfate Broth 5Kg</t>
  </si>
  <si>
    <t>NCM0030C</t>
  </si>
  <si>
    <t>Lauryl Sulfate Broth 10Kg</t>
  </si>
  <si>
    <t>NCM0031A</t>
  </si>
  <si>
    <t>Columbia Blood Agar Base 500g</t>
  </si>
  <si>
    <t>NCM0031C</t>
  </si>
  <si>
    <t>Columbia Blood Agar Base 10Kg</t>
  </si>
  <si>
    <t>NCM0032A</t>
  </si>
  <si>
    <t>Lauryl Tryptose (LST) Broth 500g</t>
  </si>
  <si>
    <t>NCM0032B</t>
  </si>
  <si>
    <t>Lauryl Tryptose (LST) Broth 5Kg</t>
  </si>
  <si>
    <t>NCM0032C</t>
  </si>
  <si>
    <t>Lauryl Tryptose (LST) Broth 10Kg</t>
  </si>
  <si>
    <t>NCM0034A</t>
  </si>
  <si>
    <t>CLED Agar - 500g</t>
  </si>
  <si>
    <t>NCM0034C</t>
  </si>
  <si>
    <t>CLED Agar - 10Kg</t>
  </si>
  <si>
    <t>NCM0035A</t>
  </si>
  <si>
    <t>Lactobacilli MRS Agar 500g</t>
  </si>
  <si>
    <t>NCM0035B</t>
  </si>
  <si>
    <t>Lactobacilli MRS Agar 5Kg</t>
  </si>
  <si>
    <t>NCM0035C</t>
  </si>
  <si>
    <t>Lactobacilli MRS Agar 10Kg</t>
  </si>
  <si>
    <t>NCM0042A</t>
  </si>
  <si>
    <t>Campy Blood-Free Selective Medium - 500g</t>
  </si>
  <si>
    <t>NCM0042B</t>
  </si>
  <si>
    <t>Campy Blood-Free Selective Medium - 5Kg</t>
  </si>
  <si>
    <t>NCM0043A</t>
  </si>
  <si>
    <t>Middlebrook 7H11 Agar 500g</t>
  </si>
  <si>
    <t>NCM0043B</t>
  </si>
  <si>
    <t>Middlebrook 7H11 Agar 5Kg</t>
  </si>
  <si>
    <t>NCM0043E</t>
  </si>
  <si>
    <t>Middlebrook 7H11 Agar 50Kg</t>
  </si>
  <si>
    <t>NCM0044A</t>
  </si>
  <si>
    <t>Universal Preenrichment Broth 500g</t>
  </si>
  <si>
    <t>NCM0044B</t>
  </si>
  <si>
    <t>Universal Preenrichment Broth 5Kg</t>
  </si>
  <si>
    <t>NCM0044C</t>
  </si>
  <si>
    <t>Universal Preenrichment Broth 10Kg</t>
  </si>
  <si>
    <t>NCM0046A</t>
  </si>
  <si>
    <t>Salmonella Shigella (SS) Agar 500g</t>
  </si>
  <si>
    <t>NCM0046C</t>
  </si>
  <si>
    <t>Salmonella Shigella (SS) Agar 10Kg</t>
  </si>
  <si>
    <t>NCM0047A</t>
  </si>
  <si>
    <t>D/E Neutralizing Broth with Tween 500g</t>
  </si>
  <si>
    <t>NCM0047B</t>
  </si>
  <si>
    <t>D/E Neutralizing Broth with Tween 5Kg</t>
  </si>
  <si>
    <t>NCM0047C</t>
  </si>
  <si>
    <t>D/E Neutralizing Broth with Tween 10Kg</t>
  </si>
  <si>
    <t>NCM0048A</t>
  </si>
  <si>
    <t>Brilliant Green Lactose Bile Broth 500g</t>
  </si>
  <si>
    <t>NCM0048B</t>
  </si>
  <si>
    <t>Brilliant Green Lactose Bile Broth 5kg</t>
  </si>
  <si>
    <t>NCM0048C</t>
  </si>
  <si>
    <t>Brilliant Green Lactose Bile Broth 10kg</t>
  </si>
  <si>
    <t>NCM0049A</t>
  </si>
  <si>
    <t>PALCAM Broth - 500g</t>
  </si>
  <si>
    <t>NCM0049B</t>
  </si>
  <si>
    <t>PALCAM Broth - 5Kg</t>
  </si>
  <si>
    <t>NCM0049C</t>
  </si>
  <si>
    <t>PALCAM Broth - 10Kg</t>
  </si>
  <si>
    <t>NCM0050A</t>
  </si>
  <si>
    <t>Fraser Broth 500g</t>
  </si>
  <si>
    <t>NCM0050B</t>
  </si>
  <si>
    <t>Fraser Broth 5Kg</t>
  </si>
  <si>
    <t>NCM0050C</t>
  </si>
  <si>
    <t>Fraser Broth 10Kg</t>
  </si>
  <si>
    <t>NCM0051A</t>
  </si>
  <si>
    <t>Buffered Listeria Enrichment Broth 500g</t>
  </si>
  <si>
    <t>NCM0051B</t>
  </si>
  <si>
    <t>Buffered Listeria Enrichment Broth 5Kg</t>
  </si>
  <si>
    <t>NCM0051C</t>
  </si>
  <si>
    <t>Buffered Listeria Enrichment Broth 10Kg</t>
  </si>
  <si>
    <t>NCM0052A</t>
  </si>
  <si>
    <t>TCBS Agar - 500g</t>
  </si>
  <si>
    <t>NCM0052B</t>
  </si>
  <si>
    <t>TCBS Agar - 5Kg</t>
  </si>
  <si>
    <t>NCM0052C</t>
  </si>
  <si>
    <t>TCBS Agar - 10Kg</t>
  </si>
  <si>
    <t>NCM0054A</t>
  </si>
  <si>
    <t>Orange Serum Agar 500g</t>
  </si>
  <si>
    <t>NCM0054B</t>
  </si>
  <si>
    <t>Orange Serum Agar 5Kg</t>
  </si>
  <si>
    <t>NCM0054C</t>
  </si>
  <si>
    <t>Orange Serum Agar 10Kg</t>
  </si>
  <si>
    <t>NCM0055A</t>
  </si>
  <si>
    <t>Listeria Enrichment Broth 500g</t>
  </si>
  <si>
    <t>NCM0055B</t>
  </si>
  <si>
    <t>Listeria Enrichment Broth 5Kg</t>
  </si>
  <si>
    <t>NCM0055C</t>
  </si>
  <si>
    <t>Listeria Enrichment Broth 10Kg</t>
  </si>
  <si>
    <t>NCM0056A</t>
  </si>
  <si>
    <t>Oxford Listeria Agar 500g</t>
  </si>
  <si>
    <t>NCM0056B</t>
  </si>
  <si>
    <t>Oxford Listeria Agar 5Kg</t>
  </si>
  <si>
    <t>NCM0056C</t>
  </si>
  <si>
    <t>Oxford Listeria Agar 10Kg</t>
  </si>
  <si>
    <t>NCM0057A</t>
  </si>
  <si>
    <t>Entero Enrichment (EE) Broth Mossel 500g</t>
  </si>
  <si>
    <t>NCM0057B</t>
  </si>
  <si>
    <t>Entero Enrichment (EE) Broth Mossel 5Kg</t>
  </si>
  <si>
    <t>NCM0057C</t>
  </si>
  <si>
    <t>Entero Enrichment (EE) Broth Mossel 10Kg</t>
  </si>
  <si>
    <t>NCM0059A</t>
  </si>
  <si>
    <t>YM Broth - 500g</t>
  </si>
  <si>
    <t>NCM0059B</t>
  </si>
  <si>
    <t>YM Broth - 5Kg</t>
  </si>
  <si>
    <t>NCM0060A</t>
  </si>
  <si>
    <t>MacConkey Broth 500g</t>
  </si>
  <si>
    <t>NCM0060B</t>
  </si>
  <si>
    <t>MacConkey Broth 5Kg</t>
  </si>
  <si>
    <t>NCM0060C</t>
  </si>
  <si>
    <t>MacConkey Broth 10Kg</t>
  </si>
  <si>
    <t>NCM0061A</t>
  </si>
  <si>
    <t>Todd Hewitt Broth 500g</t>
  </si>
  <si>
    <t>NCM0061B</t>
  </si>
  <si>
    <t>Todd Hewitt Broth 5Kg</t>
  </si>
  <si>
    <t>NCM0061C</t>
  </si>
  <si>
    <t>Todd Hewitt Broth 10Kg</t>
  </si>
  <si>
    <t>NCM0062A</t>
  </si>
  <si>
    <t>Bacillus cereus MYP Agar - 500g</t>
  </si>
  <si>
    <t>NCM0062B</t>
  </si>
  <si>
    <t>Bacillus cereus MYP Agar - 5Kg</t>
  </si>
  <si>
    <t>NCM0063A</t>
  </si>
  <si>
    <t>TSB Modified with Novobiocin 500g</t>
  </si>
  <si>
    <t>NCM0063B</t>
  </si>
  <si>
    <t>Tryptic Soy Broth with Novobiocin 5Kg</t>
  </si>
  <si>
    <t>NCM0063C</t>
  </si>
  <si>
    <t>TSB Modified  with Novobiocin 10Kg</t>
  </si>
  <si>
    <t>NCM0064A</t>
  </si>
  <si>
    <t>Violet Red Bile Agar with MUG 500g</t>
  </si>
  <si>
    <t>NCM0064B</t>
  </si>
  <si>
    <t>Violet Red Bile Agar with MUG 5Kg</t>
  </si>
  <si>
    <t>NCM0064C</t>
  </si>
  <si>
    <t>Violet Red Bile Agar with MUG 10Kg</t>
  </si>
  <si>
    <t>NCM0065A</t>
  </si>
  <si>
    <t>EC Broth 500g</t>
  </si>
  <si>
    <t>NCM0065B</t>
  </si>
  <si>
    <t>EC Broth 5Kg</t>
  </si>
  <si>
    <t>NCM0065C</t>
  </si>
  <si>
    <t>EC Broth 10Kg</t>
  </si>
  <si>
    <t>NCM0066A</t>
  </si>
  <si>
    <t>Fraser Broth Base 500g</t>
  </si>
  <si>
    <t>NCM0066B</t>
  </si>
  <si>
    <t>Fraser Broth Base 5Kg</t>
  </si>
  <si>
    <t>NCM0067A</t>
  </si>
  <si>
    <t>Modified Semi-solid RV (MSRV) Agar 500g</t>
  </si>
  <si>
    <t>NCM0067B</t>
  </si>
  <si>
    <t>Modified Semi-solid RV (MSRV) Agar 5Kg</t>
  </si>
  <si>
    <t>NCM0067C</t>
  </si>
  <si>
    <t>Modified Semi-solid RV (MSRV) Agar 10Kg</t>
  </si>
  <si>
    <t>NCM0068A</t>
  </si>
  <si>
    <t>SDA with Chloramphenicol 500g</t>
  </si>
  <si>
    <t>NCM0068B</t>
  </si>
  <si>
    <t>SDA with Chloramphenicol 5Kg</t>
  </si>
  <si>
    <t>NCM0068C</t>
  </si>
  <si>
    <t>SDA with Chloramphenicol 10Kg</t>
  </si>
  <si>
    <t>NCM0068E</t>
  </si>
  <si>
    <t>SDA with Chloramphenicol 50Kg</t>
  </si>
  <si>
    <t>NCM0071A</t>
  </si>
  <si>
    <t>Lauryl Sulfate Broth w/ MUG - 500g</t>
  </si>
  <si>
    <t>NCM0071B</t>
  </si>
  <si>
    <t>Lauryl Sulfate Broth w/ MUG - 5Kg</t>
  </si>
  <si>
    <t>NCM0071C</t>
  </si>
  <si>
    <t>Lauryl Sulfate Broth w/ MUG - 10Kg</t>
  </si>
  <si>
    <t>NCM0073A</t>
  </si>
  <si>
    <t>Dextrose Tryptone Broth - 500g</t>
  </si>
  <si>
    <t>NCM0073B</t>
  </si>
  <si>
    <t>Dextrose Tryptone Broth - 5Kg</t>
  </si>
  <si>
    <t>NCM0074A</t>
  </si>
  <si>
    <t>KF Streptococcus Agar - 500g</t>
  </si>
  <si>
    <t>NCM0074B</t>
  </si>
  <si>
    <t>KF Streptococcus Agar - 5Kg</t>
  </si>
  <si>
    <t>NCM0074C</t>
  </si>
  <si>
    <t>KF Streptococcus Agar - 10Kg</t>
  </si>
  <si>
    <t>NCM0076A</t>
  </si>
  <si>
    <t>R2A Agar 500g</t>
  </si>
  <si>
    <t>NCM0076B</t>
  </si>
  <si>
    <t>R2A Agar 5Kg</t>
  </si>
  <si>
    <t>NCM0076E</t>
  </si>
  <si>
    <t>R2A Agar 50Kg</t>
  </si>
  <si>
    <t>NCM0078A</t>
  </si>
  <si>
    <t>Mannitol Salt Agar - 500g</t>
  </si>
  <si>
    <t>NCM0078B</t>
  </si>
  <si>
    <t>Mannitol Salt Agar - 5Kg</t>
  </si>
  <si>
    <t>NCM0078C</t>
  </si>
  <si>
    <t>Mannitol Salt Agar - 10Kg</t>
  </si>
  <si>
    <t>NCM0078E</t>
  </si>
  <si>
    <t>Mannitol Salt Agar - 50Kg</t>
  </si>
  <si>
    <t>NCM0079A</t>
  </si>
  <si>
    <t>Lactobacilli MRS Broth 500g</t>
  </si>
  <si>
    <t>NCM0079B</t>
  </si>
  <si>
    <t>Lactobacilli MRS Broth 5Kg</t>
  </si>
  <si>
    <t>NCM0079C</t>
  </si>
  <si>
    <t>Lactobacilli MRS Broth 10Kg</t>
  </si>
  <si>
    <t>NCM0079E</t>
  </si>
  <si>
    <t>Lactobacilli MRS Broth 50Kg</t>
  </si>
  <si>
    <t>NCM0080A</t>
  </si>
  <si>
    <t>Brain Heart Infusion Agar - 500g</t>
  </si>
  <si>
    <t>NCM0080B</t>
  </si>
  <si>
    <t>Brain Heart Infusion Agar - 5Kg</t>
  </si>
  <si>
    <t>NCM0081A</t>
  </si>
  <si>
    <t>Dichloran Glyc. (DG-18) Agar Base 500g</t>
  </si>
  <si>
    <t>NCM0081B</t>
  </si>
  <si>
    <t>Dichloran Glycerol (DG-18) Agar Base 5Kg</t>
  </si>
  <si>
    <t>NCM0081C</t>
  </si>
  <si>
    <t>Dichloran Glyc. (DG-18) Agar Base 10Kg</t>
  </si>
  <si>
    <t>NCM0084A</t>
  </si>
  <si>
    <t>Mod BPW w/ Pyruvate - 500g</t>
  </si>
  <si>
    <t>NCM0084B</t>
  </si>
  <si>
    <t>Mod BPW w/ Pyruvate - 5Kg</t>
  </si>
  <si>
    <t>NCM0084C</t>
  </si>
  <si>
    <t>Mod BPW w/ Pyruvate - 10Kg</t>
  </si>
  <si>
    <t>NCM0085</t>
  </si>
  <si>
    <t>MaxRecoveryDiluent (Tryptone Salt Broth)</t>
  </si>
  <si>
    <t>NCM0086A</t>
  </si>
  <si>
    <t>Bismuth Sulfite Agar 500g</t>
  </si>
  <si>
    <t>NCM0086B</t>
  </si>
  <si>
    <t>Bismuth Sulfite Agar 5Kg</t>
  </si>
  <si>
    <t>NCM0086C</t>
  </si>
  <si>
    <t>Bismuth Sulfite Agar 10Kg</t>
  </si>
  <si>
    <t>NCM0088A</t>
  </si>
  <si>
    <t>LB Broth (Miller) 500g</t>
  </si>
  <si>
    <t>NCM0090A</t>
  </si>
  <si>
    <t>Brucella Agar - 500g</t>
  </si>
  <si>
    <t>NCM0090B</t>
  </si>
  <si>
    <t>Brucella Agar - 5Kg</t>
  </si>
  <si>
    <t>NCM0090C</t>
  </si>
  <si>
    <t>Brucella Agar - 10Kg</t>
  </si>
  <si>
    <t>NCM0091A</t>
  </si>
  <si>
    <t>TAT Broth - 500g</t>
  </si>
  <si>
    <t>NCM0091B</t>
  </si>
  <si>
    <t>TAT Broth - 5Kg</t>
  </si>
  <si>
    <t>NCM0091C</t>
  </si>
  <si>
    <t>TAT Broth - 10Kg</t>
  </si>
  <si>
    <t>NCM0092A</t>
  </si>
  <si>
    <t>Tetrathionate Broth Base 500g</t>
  </si>
  <si>
    <t>NCM0092B</t>
  </si>
  <si>
    <t>Tetrathionate Broth Base 5Kg</t>
  </si>
  <si>
    <t>NCM0092C</t>
  </si>
  <si>
    <t>Tetrathionate Broth Base 10Kg</t>
  </si>
  <si>
    <t>NCM0094A</t>
  </si>
  <si>
    <t>Campylobacter Enrich Broth (Bolton) 500g</t>
  </si>
  <si>
    <t>NCM0094B</t>
  </si>
  <si>
    <t>Campylobacter Enrich Broth (Bolton) 5Kg</t>
  </si>
  <si>
    <t>NCM0094K1</t>
  </si>
  <si>
    <t>Campy Enrich. Broth (Bolton) (6x1.656Kg)</t>
  </si>
  <si>
    <t>NCM0095A</t>
  </si>
  <si>
    <t>Sab Dex Agar (w/ Lecithin &amp; Tween) 500g</t>
  </si>
  <si>
    <t>NCM0095B</t>
  </si>
  <si>
    <t>Sab Dex Agar (w/ Lecithin &amp; Tween) 5Kg</t>
  </si>
  <si>
    <t>NCM0095E</t>
  </si>
  <si>
    <t>Sab Dex Agar (w/ Lecithin &amp; Tween) 50Kg</t>
  </si>
  <si>
    <t>NCM0096A</t>
  </si>
  <si>
    <t>Peptone Water 500g</t>
  </si>
  <si>
    <t>NCM0096B</t>
  </si>
  <si>
    <t>Peptone Water 5Kg</t>
  </si>
  <si>
    <t>NCM0098A</t>
  </si>
  <si>
    <t>Tryptic Soy Blood Agar Base No. 2 - 500g</t>
  </si>
  <si>
    <t>NCM0098C</t>
  </si>
  <si>
    <t>Tryptic Soy Blood Agar Base No. 2 - 10Kg</t>
  </si>
  <si>
    <t>NCM0099A</t>
  </si>
  <si>
    <t>Campy Cefex Agar - 500g</t>
  </si>
  <si>
    <t>NCM0099C</t>
  </si>
  <si>
    <t>Campy Cefex Agar - 10Kg</t>
  </si>
  <si>
    <t>NCM0100A</t>
  </si>
  <si>
    <t>XLT4 Agar 500g</t>
  </si>
  <si>
    <t>NCM0100B</t>
  </si>
  <si>
    <t>XLT4 Agar 5Kg</t>
  </si>
  <si>
    <t>NCM0100C</t>
  </si>
  <si>
    <t>XLT4 Agar 10Kg</t>
  </si>
  <si>
    <t>NCM0101A</t>
  </si>
  <si>
    <t>TSB Mod. w/8mg/L Novobiocin &amp; ADC - 500g</t>
  </si>
  <si>
    <t>NCM0101C</t>
  </si>
  <si>
    <t>TSB Mod. w/8mg/L Novobiocin &amp; ADC - 10Kg</t>
  </si>
  <si>
    <t>NCM0103A</t>
  </si>
  <si>
    <t>RV Salmonella Enrichment Broth - 500g</t>
  </si>
  <si>
    <t>NCM0103B</t>
  </si>
  <si>
    <t>RV Salmonella Enrichment Broth - 5Kg</t>
  </si>
  <si>
    <t>NCM0104A</t>
  </si>
  <si>
    <t>Letheen Broth + Tween, Modified - 500g</t>
  </si>
  <si>
    <t>NCM0104B</t>
  </si>
  <si>
    <t>Letheen Broth with  Tween, Modified -5Kg</t>
  </si>
  <si>
    <t>NCM0104C</t>
  </si>
  <si>
    <t>Letheen Broth with  Tween, Modified-10Kg</t>
  </si>
  <si>
    <t>NCM0107A</t>
  </si>
  <si>
    <t>EC Medium w/ MUG - 500g</t>
  </si>
  <si>
    <t>NCM0107B</t>
  </si>
  <si>
    <t>EC Medium w/ MUG - 5Kg</t>
  </si>
  <si>
    <t>NCM0107C</t>
  </si>
  <si>
    <t>EC Medium w/ MUG - 10Kg</t>
  </si>
  <si>
    <t>NCM0108</t>
  </si>
  <si>
    <t>Fluid Thioglycolate Medium Bulk</t>
  </si>
  <si>
    <t>NCM0110A</t>
  </si>
  <si>
    <t>Nutrient Broth 500g</t>
  </si>
  <si>
    <t>NCM0110B</t>
  </si>
  <si>
    <t>Nutrient Broth 5Kg</t>
  </si>
  <si>
    <t>NCM0110C</t>
  </si>
  <si>
    <t>Nutrient Broth 10Kg</t>
  </si>
  <si>
    <t>NCM0111A</t>
  </si>
  <si>
    <t>Palcam Agar Base 500g</t>
  </si>
  <si>
    <t>NCM0111B</t>
  </si>
  <si>
    <t>Palcam Agar Base 5Kg</t>
  </si>
  <si>
    <t>NCM0112A</t>
  </si>
  <si>
    <t>DC Medium with BCIG - 500g</t>
  </si>
  <si>
    <t>NCM0112B</t>
  </si>
  <si>
    <t>DC Medium with BCIG - 5Kg</t>
  </si>
  <si>
    <t>NCM0113A</t>
  </si>
  <si>
    <t>PPLO Broth Base w/o Crystal Violet 500g</t>
  </si>
  <si>
    <t>NCM0113C</t>
  </si>
  <si>
    <t>PPLO Broth Base w/o Crystal Violet 10Kg</t>
  </si>
  <si>
    <t>NCM0114A</t>
  </si>
  <si>
    <t>Rappaport Vassiliadis R10 Broth - 500g</t>
  </si>
  <si>
    <t>NCM0114B</t>
  </si>
  <si>
    <t>Rappaport Vassiliades R10 Broth - 5Kg</t>
  </si>
  <si>
    <t>NCM0114C</t>
  </si>
  <si>
    <t>Rappaport Vassiliadis R10 Broth - 10Kg</t>
  </si>
  <si>
    <t>NCM0115A</t>
  </si>
  <si>
    <t>Columbia CNA Agar - 500g</t>
  </si>
  <si>
    <t>NCM0115B</t>
  </si>
  <si>
    <t>Columbia CNA Agar - 5Kg</t>
  </si>
  <si>
    <t>NCM0115C</t>
  </si>
  <si>
    <t>Columbia CNA Agar - 10Kg</t>
  </si>
  <si>
    <t>NCM0116A</t>
  </si>
  <si>
    <t>Letheen Broth (with Tween) - 500g</t>
  </si>
  <si>
    <t>NCM0116C</t>
  </si>
  <si>
    <t>Letheen Broth (with Tween) - 10Kg</t>
  </si>
  <si>
    <t>NCM0117A</t>
  </si>
  <si>
    <t>Bile Esculin Agar 500g</t>
  </si>
  <si>
    <t>NCM0117B</t>
  </si>
  <si>
    <t>Bile Esculin Agar 5Kg</t>
  </si>
  <si>
    <t>NCM0117C</t>
  </si>
  <si>
    <t>Bile Esculin Agar 10Kg</t>
  </si>
  <si>
    <t>NCM0119A</t>
  </si>
  <si>
    <t>Milk Plate Count Agar 500g</t>
  </si>
  <si>
    <t>NCM0119B</t>
  </si>
  <si>
    <t>Milk Plate Count Agar 5Kg</t>
  </si>
  <si>
    <t>NCM0120A</t>
  </si>
  <si>
    <t>Casein Peptone Type I - 500g</t>
  </si>
  <si>
    <t>NCM0120B</t>
  </si>
  <si>
    <t>Casein Peptone Type I - 5Kg</t>
  </si>
  <si>
    <t>NCM0120C</t>
  </si>
  <si>
    <t>Casein Peptone Type I - 10Kg</t>
  </si>
  <si>
    <t>NCM0120E</t>
  </si>
  <si>
    <t>Casein Peptone Type I - 50Kg</t>
  </si>
  <si>
    <t>NCM0121A</t>
  </si>
  <si>
    <t>D/E Neutralizing Broth w/o Tween 500g</t>
  </si>
  <si>
    <t>NCM0121B</t>
  </si>
  <si>
    <t>D/E Neutralizing Broth without Tween 5Kg</t>
  </si>
  <si>
    <t>NCM0121C</t>
  </si>
  <si>
    <t>D/E Neutralizing Broth w/o Tween 10Kg</t>
  </si>
  <si>
    <t>NCM0122A</t>
  </si>
  <si>
    <t>Presence Absence Broth - 500g</t>
  </si>
  <si>
    <t>NCM0122B</t>
  </si>
  <si>
    <t>Presence Absence Broth - 5Kg</t>
  </si>
  <si>
    <t>NCM0122C</t>
  </si>
  <si>
    <t>Presence Absence Broth - 10Kg</t>
  </si>
  <si>
    <t>NCM0123A</t>
  </si>
  <si>
    <t>m-Endo Agar - 500g</t>
  </si>
  <si>
    <t>NCM0124A</t>
  </si>
  <si>
    <t>A-1 Medium - 500g</t>
  </si>
  <si>
    <t>NCM0124B</t>
  </si>
  <si>
    <t>A-1 Medium - 5Kg</t>
  </si>
  <si>
    <t>NCM0124C</t>
  </si>
  <si>
    <t>A-1 Medium - 10Kg</t>
  </si>
  <si>
    <t>NCM0125A</t>
  </si>
  <si>
    <t>M Broth - 500g</t>
  </si>
  <si>
    <t>NCM0125B</t>
  </si>
  <si>
    <t>M Broth - 5Kg</t>
  </si>
  <si>
    <t>NCM0125C</t>
  </si>
  <si>
    <t>M Broth - 10Kg</t>
  </si>
  <si>
    <t>NCM0127A</t>
  </si>
  <si>
    <t>Dextrose Tryptone Agar 500g</t>
  </si>
  <si>
    <t>NCM0127B</t>
  </si>
  <si>
    <t>Dextrose Tryptone Agar 5Kg</t>
  </si>
  <si>
    <t>NCM0129A</t>
  </si>
  <si>
    <t>Letheen Broth Modified w/o Tween 500g</t>
  </si>
  <si>
    <t>NCM0129B</t>
  </si>
  <si>
    <t>Letheen Broth Modified w/o Tween 5Kg</t>
  </si>
  <si>
    <t>NCM0129C</t>
  </si>
  <si>
    <t>Letheen Broth Modified w/o Tween - 10Kg</t>
  </si>
  <si>
    <t>NCM0130A</t>
  </si>
  <si>
    <t>Letheen Agar Base Mod. w/o Tween - 500g</t>
  </si>
  <si>
    <t>NCM0130B</t>
  </si>
  <si>
    <t>Letheen Agar Base Modified w/o Tween 5Kg</t>
  </si>
  <si>
    <t>NCM0131A</t>
  </si>
  <si>
    <t>GC Agar II- 500G</t>
  </si>
  <si>
    <t>NCM0131C</t>
  </si>
  <si>
    <t>GC Agar II-10 KG</t>
  </si>
  <si>
    <t>NCM0131E</t>
  </si>
  <si>
    <t>GC Agar II- 50 KG</t>
  </si>
  <si>
    <t>NCM0133A</t>
  </si>
  <si>
    <t>BGA w/ Sulfapyridine 500g</t>
  </si>
  <si>
    <t>NCM0133B</t>
  </si>
  <si>
    <t>Brilliant Green Agar w/Sulfapyridine-5Kg</t>
  </si>
  <si>
    <t>NCM0134A</t>
  </si>
  <si>
    <t>M-Green Yeast and Fungi Broth 500g</t>
  </si>
  <si>
    <t>NCM0134C</t>
  </si>
  <si>
    <t>M-Green Yeast and Fungi Broth 10Kg</t>
  </si>
  <si>
    <t>NCM0137A</t>
  </si>
  <si>
    <t>TSB Modified w/20mg Nov. &amp; ADC - 500g</t>
  </si>
  <si>
    <t>NCM0138A</t>
  </si>
  <si>
    <t>Dermatophyte Test Medium (DTM) 500g</t>
  </si>
  <si>
    <t>NCM0138B</t>
  </si>
  <si>
    <t>Dermatophyte Test Medium (DTM) 5Kg</t>
  </si>
  <si>
    <t>NCM0139A</t>
  </si>
  <si>
    <t>Pancreatic Digest of Gelatin - 500g</t>
  </si>
  <si>
    <t>NCM0139B</t>
  </si>
  <si>
    <t>Pancreatic Digest of Gelatin - 5Kg</t>
  </si>
  <si>
    <t>NCM0140A</t>
  </si>
  <si>
    <t>Lysine Iron Agar 500g</t>
  </si>
  <si>
    <t>NCM0140B</t>
  </si>
  <si>
    <t>Lysine Iron Agar 5Kg</t>
  </si>
  <si>
    <t>NCM0142A</t>
  </si>
  <si>
    <t>LB Agar (Miller) 500g</t>
  </si>
  <si>
    <t>NCM0142B</t>
  </si>
  <si>
    <t>LB Agar (Miller) 5Kg</t>
  </si>
  <si>
    <t>NCM0142C</t>
  </si>
  <si>
    <t>LB Agar (Miller) 10Kg</t>
  </si>
  <si>
    <t>NCM0143A</t>
  </si>
  <si>
    <t>Tetrathionate (TT) Broth Base Hajna 500g</t>
  </si>
  <si>
    <t>NCM0143B</t>
  </si>
  <si>
    <t>Tetrathionate (TT) Broth Base, Hajna 5Kg</t>
  </si>
  <si>
    <t>NCM0143C</t>
  </si>
  <si>
    <t>Tetrathionate (TT) Broth Base Hajna 10Kg</t>
  </si>
  <si>
    <t>NCM0144A</t>
  </si>
  <si>
    <t>Triple Sugar Iron (TSI) Agar 500g</t>
  </si>
  <si>
    <t>NCM0144B</t>
  </si>
  <si>
    <t>Triple Sugar Iron (TSI) Agar 5Kg</t>
  </si>
  <si>
    <t>NCM0145A</t>
  </si>
  <si>
    <t>Letheen Broth Base (no Tween) - 500g</t>
  </si>
  <si>
    <t>NCM0145B</t>
  </si>
  <si>
    <t>Letheen Broth Base (no Tween) - 5Kg</t>
  </si>
  <si>
    <t>NCM0146A</t>
  </si>
  <si>
    <t>Tryptose 500g</t>
  </si>
  <si>
    <t>NCM0146B</t>
  </si>
  <si>
    <t>Tryptose 5Kg</t>
  </si>
  <si>
    <t>NCM0146C</t>
  </si>
  <si>
    <t>Tryptose 10Kg</t>
  </si>
  <si>
    <t>NCM0148A</t>
  </si>
  <si>
    <t>Tryptose Phosphate Broth 500g</t>
  </si>
  <si>
    <t>NCM0148C</t>
  </si>
  <si>
    <t>Tryptose Phosphate Broth 10Kg</t>
  </si>
  <si>
    <t>NCM0149A</t>
  </si>
  <si>
    <t>mFC Agar - 500g</t>
  </si>
  <si>
    <t>NCM0149B</t>
  </si>
  <si>
    <t>mFC Agar - 5Kg</t>
  </si>
  <si>
    <t>NCM0149C</t>
  </si>
  <si>
    <t>mFC Agar - 10Kg</t>
  </si>
  <si>
    <t>NCM0150A</t>
  </si>
  <si>
    <t>Pseudomonas Isolation Agar - 500g</t>
  </si>
  <si>
    <t>NCM0153A</t>
  </si>
  <si>
    <t>Phenylethanol Agar - 500g</t>
  </si>
  <si>
    <t>NCM0153C</t>
  </si>
  <si>
    <t>Phenylethanol Agar - 10Kg</t>
  </si>
  <si>
    <t>NCM0154A</t>
  </si>
  <si>
    <t>Schaedler Agar - 500g</t>
  </si>
  <si>
    <t>NCM0155A</t>
  </si>
  <si>
    <t>HC Agar Base - 500g</t>
  </si>
  <si>
    <t>NCM0156A</t>
  </si>
  <si>
    <t>Buffered Sod. Chlor.-Peptone pH 7.0 500g</t>
  </si>
  <si>
    <t>NCM0156C</t>
  </si>
  <si>
    <t>Buffered Sod. Chlor.-Peptone pH 7.0 10Kg</t>
  </si>
  <si>
    <t>NCM0156E</t>
  </si>
  <si>
    <t>Buffered Sod. Chlor.-Peptone pH 7.0 50Kg</t>
  </si>
  <si>
    <t>NCM0157A</t>
  </si>
  <si>
    <t>Potato Dextrose Broth - 500g</t>
  </si>
  <si>
    <t>NCM0157B</t>
  </si>
  <si>
    <t>Potato Dextrose Broth - 5Kg</t>
  </si>
  <si>
    <t>NCM0157C</t>
  </si>
  <si>
    <t>Potato Dextrose Broth - 10Kg</t>
  </si>
  <si>
    <t>NCM0158A</t>
  </si>
  <si>
    <t>Tryptone Glucose Extract (TGE) Agar 500g</t>
  </si>
  <si>
    <t>NCM0158B</t>
  </si>
  <si>
    <t>Tryptone Glucose Extract (TGE) Agar 5Kg</t>
  </si>
  <si>
    <t>NCM0159A</t>
  </si>
  <si>
    <t>APT Agar - 500g</t>
  </si>
  <si>
    <t>NCM0159B</t>
  </si>
  <si>
    <t>APT Agar - 5Kg</t>
  </si>
  <si>
    <t>NCM0161A</t>
  </si>
  <si>
    <t>DNase Agar 500g</t>
  </si>
  <si>
    <t>NCM0162A</t>
  </si>
  <si>
    <t>Columbia Broth - 500g</t>
  </si>
  <si>
    <t>NCM0162C</t>
  </si>
  <si>
    <t>Columbia Broth - 10Kg</t>
  </si>
  <si>
    <t>NCM0163A</t>
  </si>
  <si>
    <t>m-Enterococcus Agar - 500g</t>
  </si>
  <si>
    <t>NCM0164A</t>
  </si>
  <si>
    <t>NCM0164B</t>
  </si>
  <si>
    <t>NCM0164C</t>
  </si>
  <si>
    <t>NCM0165A</t>
  </si>
  <si>
    <t>Bacillus cereus Agar Base (PEMBA) 500g</t>
  </si>
  <si>
    <t>NCM0166A</t>
  </si>
  <si>
    <t>Bile Esculin Azide Agar - 500g</t>
  </si>
  <si>
    <t>NCM0166C</t>
  </si>
  <si>
    <t>Bile Esculin Azide Agar - 10Kg</t>
  </si>
  <si>
    <t>NCM0167A</t>
  </si>
  <si>
    <t>Sorbitol MacConkey Agar 500g</t>
  </si>
  <si>
    <t>NCM0167B</t>
  </si>
  <si>
    <t>Sorbitol MacConkey Agar 5Kg</t>
  </si>
  <si>
    <t>NCM0168A</t>
  </si>
  <si>
    <t>Simmons Citrate Agar - 500g</t>
  </si>
  <si>
    <t>NCM0171A</t>
  </si>
  <si>
    <t>Universal Beer Agar - 500g</t>
  </si>
  <si>
    <t>NCM0171C</t>
  </si>
  <si>
    <t>Universal Beer Agar - 10Kg</t>
  </si>
  <si>
    <t>NCM0172A</t>
  </si>
  <si>
    <t>Selenite Broth - 500g</t>
  </si>
  <si>
    <t>NCM0173A</t>
  </si>
  <si>
    <t>LB Broth, Lennox - 500g</t>
  </si>
  <si>
    <t>NCM0196</t>
  </si>
  <si>
    <t>O157 Broth (mTSB) - Bulk</t>
  </si>
  <si>
    <t>NCM0202A</t>
  </si>
  <si>
    <t>LESS Plus Medium Irradiated 500g</t>
  </si>
  <si>
    <t>NCM0202B</t>
  </si>
  <si>
    <t>LESS Plus Medium Irradiated 5Kg</t>
  </si>
  <si>
    <t>NCM0202C</t>
  </si>
  <si>
    <t>LESS Plus Medium Irradiated 10Kg</t>
  </si>
  <si>
    <t>NCM0202E</t>
  </si>
  <si>
    <t>LESS Plus Medium Irradiated 50Kg</t>
  </si>
  <si>
    <t>NCM0203A</t>
  </si>
  <si>
    <t>Agar, Bacteriological (USA) No. 2 - 500g</t>
  </si>
  <si>
    <t>NCM0203B</t>
  </si>
  <si>
    <t>Agar, Bacteriological (USA) No. 2 - 5Kg</t>
  </si>
  <si>
    <t>NCM0203C</t>
  </si>
  <si>
    <t>Agar, Bacteriological (USA) No. 2 - 10Kg</t>
  </si>
  <si>
    <t>NCM0204A</t>
  </si>
  <si>
    <t>NCM0205A</t>
  </si>
  <si>
    <t>Agar, Technical - 500g</t>
  </si>
  <si>
    <t>NCM0206A</t>
  </si>
  <si>
    <t>Skim Milk, Agglomerated NFDM - 500g</t>
  </si>
  <si>
    <t>NCM0206B</t>
  </si>
  <si>
    <t>Skim Milk, Agglomerated NFDM - 5Kg</t>
  </si>
  <si>
    <t>NCM0206C</t>
  </si>
  <si>
    <t>Skim Milk, Agglomerated NFDM - 10Kg</t>
  </si>
  <si>
    <t>NCM0207A</t>
  </si>
  <si>
    <t>Malt Extract - 500g</t>
  </si>
  <si>
    <t>NCM0207C</t>
  </si>
  <si>
    <t>Malt Extract - 10Kg</t>
  </si>
  <si>
    <t>NCM0208A</t>
  </si>
  <si>
    <t>Beef Extract Powder - 500g</t>
  </si>
  <si>
    <t>NCM0208B</t>
  </si>
  <si>
    <t>Beef Extract Powder - 5Kg</t>
  </si>
  <si>
    <t>NCM0208C</t>
  </si>
  <si>
    <t>Beef Extract Powder - 10Kg</t>
  </si>
  <si>
    <t>NCM0209A</t>
  </si>
  <si>
    <t>Burkholderia Cep. Selective Agar - 500G</t>
  </si>
  <si>
    <t>NCM0209C</t>
  </si>
  <si>
    <t>Burkholderia Cep. Selective Agar - 10KG</t>
  </si>
  <si>
    <t>NCM0210A</t>
  </si>
  <si>
    <t>Bile Salts No. 3 - 500g</t>
  </si>
  <si>
    <t>NCM0210B</t>
  </si>
  <si>
    <t>Bile Salts No. 3 - 5Kg</t>
  </si>
  <si>
    <t>NCM0210C</t>
  </si>
  <si>
    <t>Bile Salts No. 3 - 10Kg</t>
  </si>
  <si>
    <t>NCM0211A</t>
  </si>
  <si>
    <t>Tryptone No. 1 - 500g</t>
  </si>
  <si>
    <t>NCM0211C</t>
  </si>
  <si>
    <t>Tryptone No. 1 - 10Kg</t>
  </si>
  <si>
    <t>NCM0213A</t>
  </si>
  <si>
    <t>Meat Peptone No. 1 - 500g</t>
  </si>
  <si>
    <t>NCM0213C</t>
  </si>
  <si>
    <t>Meat Peptone No. 1 - 10Kg</t>
  </si>
  <si>
    <t>NCM0213E</t>
  </si>
  <si>
    <t>Meat Peptone No. 1 - 50Kg</t>
  </si>
  <si>
    <t>NCM0214A</t>
  </si>
  <si>
    <t>Agar, Bacteriological (USA) No. 1 - 500g</t>
  </si>
  <si>
    <t>NCM0214B</t>
  </si>
  <si>
    <t>Agar, Bacteriological (USA)  No. 1 - 5Kg</t>
  </si>
  <si>
    <t>NCM0214C</t>
  </si>
  <si>
    <t>Agar, Bacteriological (USA) No. 1 - 10Kg</t>
  </si>
  <si>
    <t>NCM0214E</t>
  </si>
  <si>
    <t>Agar, Bacteriological (USA) No. 1 - 50Kg</t>
  </si>
  <si>
    <t>NCM0215A</t>
  </si>
  <si>
    <t>Casein Digest - 500g</t>
  </si>
  <si>
    <t>NCM0218A</t>
  </si>
  <si>
    <t>Yeast Extract - 500g</t>
  </si>
  <si>
    <t>NCM0218B</t>
  </si>
  <si>
    <t>Yeast Extract - 5Kg</t>
  </si>
  <si>
    <t>NCM0218C</t>
  </si>
  <si>
    <t>Yeast Extract - 10Kg</t>
  </si>
  <si>
    <t>NCM0218E</t>
  </si>
  <si>
    <t>Yeast Extract - 50Kg</t>
  </si>
  <si>
    <t>NCM0222C</t>
  </si>
  <si>
    <t>Nutrient Agar 1.5% - 10Kg</t>
  </si>
  <si>
    <t>NCM0223A</t>
  </si>
  <si>
    <t>Phosphate Buffer, pH 7.2 - 500g</t>
  </si>
  <si>
    <t>NCM0223B</t>
  </si>
  <si>
    <t>Phosphate Buffer, pH 7.2 - 5Kg</t>
  </si>
  <si>
    <t>NCM0229A</t>
  </si>
  <si>
    <t>Enzymatic Digest of Soy No. 2 - 500g</t>
  </si>
  <si>
    <t>NCM0229C</t>
  </si>
  <si>
    <t>Enzymatic Digest of Soy No. 2 - 10Kg</t>
  </si>
  <si>
    <t>NCM0230A</t>
  </si>
  <si>
    <t>Oxbile (Oxgall) - 500g</t>
  </si>
  <si>
    <t>NCM0233C</t>
  </si>
  <si>
    <t>Lactose - 10Kg</t>
  </si>
  <si>
    <t>NCM0237A</t>
  </si>
  <si>
    <t>Soy Peptone - 500g</t>
  </si>
  <si>
    <t>NCM0238A</t>
  </si>
  <si>
    <t>Bacteriological Agar (Euro) No. 2 - 500g</t>
  </si>
  <si>
    <t>NCM0238B</t>
  </si>
  <si>
    <t>Agar, Bacteriological (Euro) No. 2 - 5Kg</t>
  </si>
  <si>
    <t>NCM0246A</t>
  </si>
  <si>
    <t>Meat Peptone No. 3 - 500g</t>
  </si>
  <si>
    <t>NCM0267A</t>
  </si>
  <si>
    <t>Meat Peptone No.2 (500 g)</t>
  </si>
  <si>
    <t>NCM0269A</t>
  </si>
  <si>
    <t>Nutrient Agar (BAM) - 500g</t>
  </si>
  <si>
    <t>NCM0269B</t>
  </si>
  <si>
    <t>Nutrient Agar (BAM) - 5Kg</t>
  </si>
  <si>
    <t>NCM0271A</t>
  </si>
  <si>
    <t>EC Medium, Modified w/ Novobiocin - 500</t>
  </si>
  <si>
    <t>NCM0271B</t>
  </si>
  <si>
    <t>EC Medium, Modified w/ Novobiocin - 5 Kg</t>
  </si>
  <si>
    <t>NCM0272A</t>
  </si>
  <si>
    <t>Sabouraud Dextrose Agar, Emmons - 500 G</t>
  </si>
  <si>
    <t>NCM0272C</t>
  </si>
  <si>
    <t>Sabouraud Dextrose Agar, Emmons - 10 Kg</t>
  </si>
  <si>
    <t>NCM0275A</t>
  </si>
  <si>
    <t>Lactobacillus Selective Agar Base - 500g</t>
  </si>
  <si>
    <t>NCM0275B</t>
  </si>
  <si>
    <t>Lactobacillus Selective Agar Base - 5 Kg</t>
  </si>
  <si>
    <t>NCM0276B</t>
  </si>
  <si>
    <t>Lowenstein-Jensen Medium - 5 Kg</t>
  </si>
  <si>
    <t>NCM0277A</t>
  </si>
  <si>
    <t>SIM Medium - 500 G</t>
  </si>
  <si>
    <t>NCM0278A</t>
  </si>
  <si>
    <t>Terrific Broth, Modified - 500 G</t>
  </si>
  <si>
    <t>NCM0278C</t>
  </si>
  <si>
    <t>Terrific Broth, Modified - 10  Kg</t>
  </si>
  <si>
    <t>NCM0279A</t>
  </si>
  <si>
    <t>Thioglycollate Medium w/o Indicator-500G</t>
  </si>
  <si>
    <t>NCM0280A</t>
  </si>
  <si>
    <t>Tomato Juice Agar - 500 G</t>
  </si>
  <si>
    <t>NCM0281A</t>
  </si>
  <si>
    <t>Mycobiotic Agar - 500 G</t>
  </si>
  <si>
    <t>NCM0282A</t>
  </si>
  <si>
    <t>Vogel Johnson Agar - 500 G</t>
  </si>
  <si>
    <t>NCM0283A</t>
  </si>
  <si>
    <t>Brilliant Green Agar - 500 G</t>
  </si>
  <si>
    <t>NCM0283B</t>
  </si>
  <si>
    <t>Brilliant Green Agar - 5 Kg</t>
  </si>
  <si>
    <t>NCM0283C</t>
  </si>
  <si>
    <t>Brilliant Green Agar - 10 Kg</t>
  </si>
  <si>
    <t>NCM0284A</t>
  </si>
  <si>
    <t>m-HPC Agar - 500 G</t>
  </si>
  <si>
    <t>NCM0284B</t>
  </si>
  <si>
    <t>m-HPC Agar - 5 Kg</t>
  </si>
  <si>
    <t>NCM0289A</t>
  </si>
  <si>
    <t>MSRV ( Legacy 7511) - 500g</t>
  </si>
  <si>
    <t>NCM0289B</t>
  </si>
  <si>
    <t>MSRV ( Legacy 7511) - 5kg</t>
  </si>
  <si>
    <t>NCM0291A</t>
  </si>
  <si>
    <t>mTEC Agar - 500 g</t>
  </si>
  <si>
    <t>NCM0900A</t>
  </si>
  <si>
    <t>Acuferm Proteose Peptone #3 - 500 G</t>
  </si>
  <si>
    <t>NCM0900C</t>
  </si>
  <si>
    <t>Acuferm Proteose Peptone #3 - 10 Kg</t>
  </si>
  <si>
    <t>NCM0901A</t>
  </si>
  <si>
    <t>Acuferm Peptone - 500 G</t>
  </si>
  <si>
    <t>NCM0901C</t>
  </si>
  <si>
    <t>Acuferm Peptone - 10 Kg</t>
  </si>
  <si>
    <t>NCM0902A</t>
  </si>
  <si>
    <t>Acuferm Neopeptone - 500 G</t>
  </si>
  <si>
    <t>NCM0902C</t>
  </si>
  <si>
    <t>Acuferm Neopeptone - 10 Kg</t>
  </si>
  <si>
    <t>NCM0902E</t>
  </si>
  <si>
    <t>Acuferm Neopeptone - 50 Kg</t>
  </si>
  <si>
    <t>NCM0903C</t>
  </si>
  <si>
    <t>Acutone TSB (Non-Animal) - 10 kg</t>
  </si>
  <si>
    <t>NCM2008A</t>
  </si>
  <si>
    <t>mFC Basal 500g</t>
  </si>
  <si>
    <t>NCM2009E</t>
  </si>
  <si>
    <t>Thioglycollate Broth w/o Indicator -50kg</t>
  </si>
  <si>
    <t>NCM2035C</t>
  </si>
  <si>
    <t>Fastidious Anaerobe Agar (7531) - 10KG</t>
  </si>
  <si>
    <t>NCM2036C</t>
  </si>
  <si>
    <t>Potato Dextrose Agar ( Legacy 7149)-10Kg</t>
  </si>
  <si>
    <t>NCM2037C</t>
  </si>
  <si>
    <t>Brain Heart Infusion Broth (7116) - 10kg</t>
  </si>
  <si>
    <t>NCM2037E</t>
  </si>
  <si>
    <t>Brain Heart Infusion Broth (7116) - 50kg</t>
  </si>
  <si>
    <t>NCM2038B</t>
  </si>
  <si>
    <t>Sabouraud Dextrose Agar (7150) - 5Kg</t>
  </si>
  <si>
    <t>NCM2039B</t>
  </si>
  <si>
    <t>XLD Agar ( Legacy 7166) - 5kg</t>
  </si>
  <si>
    <t>NCM2041A</t>
  </si>
  <si>
    <t>Yersinia Selective Agar (7257) - 500g</t>
  </si>
  <si>
    <t>NCM2051A</t>
  </si>
  <si>
    <t>Goop S1-500g</t>
  </si>
  <si>
    <t>NCM2051K1</t>
  </si>
  <si>
    <t>Goop S1 (607.41g)</t>
  </si>
  <si>
    <t>NCM2052A</t>
  </si>
  <si>
    <t>Brucella Broth (Legacy 7121)</t>
  </si>
  <si>
    <t>NCM2053C</t>
  </si>
  <si>
    <t>TT Broth w/ Brill. Green 10kg (Whitbeck)</t>
  </si>
  <si>
    <t>NCM2054C</t>
  </si>
  <si>
    <t>Sodium Phosphate (USP Grade)-10 KG</t>
  </si>
  <si>
    <t>NCM2055C</t>
  </si>
  <si>
    <t>Phenol Red Broth Base- 10KG</t>
  </si>
  <si>
    <t>NCM2056C</t>
  </si>
  <si>
    <t>CLED Agar (Legacy 7122) - 10 Kg</t>
  </si>
  <si>
    <t>NCM3003-20</t>
  </si>
  <si>
    <t>Legionella GVPC Medium</t>
  </si>
  <si>
    <t>NCM3301</t>
  </si>
  <si>
    <t>Lactose Broth, Dust Free - 15x43.875g FP</t>
  </si>
  <si>
    <t>NCM3305</t>
  </si>
  <si>
    <t>BPW, Dust Free - 15 x 67.5g FP</t>
  </si>
  <si>
    <t>NCM3306</t>
  </si>
  <si>
    <t>Buffered Peptone Water - 50x200g FP</t>
  </si>
  <si>
    <t>NCM3308</t>
  </si>
  <si>
    <t>TSB, Dust Free - 15 x 101.25g FP</t>
  </si>
  <si>
    <t>NCM3309</t>
  </si>
  <si>
    <t>TT Broth Base, Hajna - 15 x 91.5g FP</t>
  </si>
  <si>
    <t>NCM3312</t>
  </si>
  <si>
    <t>BPW (ISO), Dust Free - 15 x 67.5 g FP</t>
  </si>
  <si>
    <t>NCM3315</t>
  </si>
  <si>
    <t>Hunt Broth Complete- 25 x 15.91g</t>
  </si>
  <si>
    <t>NCM4008-0.5</t>
  </si>
  <si>
    <t>CN Supplement (10 x 500mL)</t>
  </si>
  <si>
    <t>NCM9010A</t>
  </si>
  <si>
    <t>S2 Gram Negative Medium (Centrus) 500g</t>
  </si>
  <si>
    <t>NC-STK-LFD</t>
  </si>
  <si>
    <t>Nicarbazin FIRSTtest LFD Starter Kit</t>
  </si>
  <si>
    <t>NF-105</t>
  </si>
  <si>
    <t>Soleris Vial,TotalViableCount,UHT,5mL</t>
  </si>
  <si>
    <t>NF-OSB</t>
  </si>
  <si>
    <t>Soleris Vial, Orange Serum Broth, 9 mL</t>
  </si>
  <si>
    <t>NF-TVC</t>
  </si>
  <si>
    <t>Soleris Vial,Total Viable Count,9mL(100)</t>
  </si>
  <si>
    <t>NS16S-ENV</t>
  </si>
  <si>
    <t>NeoSeek 16S Sampling Kit</t>
  </si>
  <si>
    <t>PD-109</t>
  </si>
  <si>
    <t>Soleris Vial,DirectPseudomonas,9 mL(100)</t>
  </si>
  <si>
    <t>RQAFM1</t>
  </si>
  <si>
    <t>Reveal Q+ Aflatoxin M1</t>
  </si>
  <si>
    <t>RQAFM1HS</t>
  </si>
  <si>
    <t>Reveal Q+ HS for Aflatoxin M1</t>
  </si>
  <si>
    <t>RT-96-TT-AMS</t>
  </si>
  <si>
    <t>Alert for Ractopamine</t>
  </si>
  <si>
    <t>RT-KC-ALERT</t>
  </si>
  <si>
    <t>Ractopamine - Kidney Controls</t>
  </si>
  <si>
    <t>RT-LFD-25-F-IDS</t>
  </si>
  <si>
    <t>Ractopamine LFD  - Swine/Turkey Feed</t>
  </si>
  <si>
    <t>RT-LFD-25-SU-IDS</t>
  </si>
  <si>
    <t>Ractopamine LFD - Swine Urine</t>
  </si>
  <si>
    <t>RT-STK-LFD-F-IDS</t>
  </si>
  <si>
    <t>Complete Ractopamine STARTER LFD Kit</t>
  </si>
  <si>
    <t>S2-BCC-S</t>
  </si>
  <si>
    <t>Soleris B. cepacia complex Sup</t>
  </si>
  <si>
    <t>S2-COG</t>
  </si>
  <si>
    <t>Coagulase S. aureus Confirmation Kit</t>
  </si>
  <si>
    <t>S2-COLITAG-QCKIT</t>
  </si>
  <si>
    <t>Colitag QC Testing Kit</t>
  </si>
  <si>
    <t>S2-CV</t>
  </si>
  <si>
    <t>Soleris2 Vial, Calibration - Box of 32</t>
  </si>
  <si>
    <t>S2-CV100</t>
  </si>
  <si>
    <t>Soleris2 Vial, Calibration - Box of 100</t>
  </si>
  <si>
    <t>S2-CV100-NEW</t>
  </si>
  <si>
    <t>Soleris Vials, Calibration 100/box</t>
  </si>
  <si>
    <t>S2-CV-NEW</t>
  </si>
  <si>
    <t>NEW S2 Soleris Vials, Calibration 32/box</t>
  </si>
  <si>
    <t>S2-DIST12</t>
  </si>
  <si>
    <t>Soleris Sterile Water Vials</t>
  </si>
  <si>
    <t>S2-EBAC9</t>
  </si>
  <si>
    <t>Soleris2 Vial, Enterobacteriaceae, 9mL</t>
  </si>
  <si>
    <t>S2-EBAC9B</t>
  </si>
  <si>
    <t>Soleris2 Vial, Buffered Entero, 9mL(100)</t>
  </si>
  <si>
    <t>S2-EC</t>
  </si>
  <si>
    <t>Soleris2 Vial, E. coli -For BLX/SNG</t>
  </si>
  <si>
    <t>S2-ECM</t>
  </si>
  <si>
    <t>E.Coli Supplement (MUG) - For S2-EC</t>
  </si>
  <si>
    <t>S2-GN</t>
  </si>
  <si>
    <t>Soleris2 Vial, Gram Negative, 9mL (100)</t>
  </si>
  <si>
    <t>S2-HETER</t>
  </si>
  <si>
    <t>Soleris2 Vial, Heterotrophic , 9mL (100)</t>
  </si>
  <si>
    <t>S2-PSI</t>
  </si>
  <si>
    <t>S2 Pseudomonas Supplement (10mL)</t>
  </si>
  <si>
    <t>S2-SA</t>
  </si>
  <si>
    <t>Soleris 2 Vial Staphylococcus aureus</t>
  </si>
  <si>
    <t>S2-SAL</t>
  </si>
  <si>
    <t>Soleris2 Vial, Salmonella, 9mL (100)</t>
  </si>
  <si>
    <t>S2-SALI</t>
  </si>
  <si>
    <t>Soleris 2 Salmonella Supplement</t>
  </si>
  <si>
    <t>S2-SAS</t>
  </si>
  <si>
    <t>Staphylococcus aureus Supplement</t>
  </si>
  <si>
    <t>S-AWAXL</t>
  </si>
  <si>
    <t>S-AXBL</t>
  </si>
  <si>
    <t>SCT-03</t>
  </si>
  <si>
    <t>Soleris Rapid Microbiology Computer</t>
  </si>
  <si>
    <t>SI-118B</t>
  </si>
  <si>
    <t>Soleris Sup, for SM-118 Only, 2 vials</t>
  </si>
  <si>
    <t>SM-118</t>
  </si>
  <si>
    <t>Soleris Vial, Staphylococcus (100/box)</t>
  </si>
  <si>
    <t>SM-118-NEW</t>
  </si>
  <si>
    <t>SM-118 New formulation</t>
  </si>
  <si>
    <t>SNG-COMPUTER</t>
  </si>
  <si>
    <t>Soleris NG Computer w/Fusion Software</t>
  </si>
  <si>
    <t>SNG-COMPUTER-RU</t>
  </si>
  <si>
    <t>Soleris NG Computer w/Fus - Refurb</t>
  </si>
  <si>
    <t>SNG-INS32CS</t>
  </si>
  <si>
    <t>One Soleris NG Complete System</t>
  </si>
  <si>
    <t>SNG-INS64CS</t>
  </si>
  <si>
    <t>Two Soleris NG Instruments, Complete Sys</t>
  </si>
  <si>
    <t>SNG-INS96CS</t>
  </si>
  <si>
    <t>Three Soleris NG Instruments,Comp Sys</t>
  </si>
  <si>
    <t>SNG-PIKBLX</t>
  </si>
  <si>
    <t>Pi Integration Kit for BLX Instrument</t>
  </si>
  <si>
    <t>SNG-PIKSLR</t>
  </si>
  <si>
    <t>Pi Integration Kit - Soleris Instrument</t>
  </si>
  <si>
    <t>TS-124</t>
  </si>
  <si>
    <t>Soleris Sup, TSB, 100 mL (24)</t>
  </si>
  <si>
    <t>TT-123</t>
  </si>
  <si>
    <t>Confirmation Kit, Tryptone (Indole)</t>
  </si>
  <si>
    <t>USB4700</t>
  </si>
  <si>
    <t>Drive, USB 4700</t>
  </si>
  <si>
    <t>YI-110C</t>
  </si>
  <si>
    <t>Soleris Sup, for Y&amp;M w/Chlortetracycline</t>
  </si>
  <si>
    <t>YMY-110Y</t>
  </si>
  <si>
    <t>Yeast and Mold Supplement for Yogurt</t>
  </si>
  <si>
    <t>Keypad, Soleris</t>
  </si>
  <si>
    <t>Rubber Stand Offs</t>
  </si>
  <si>
    <t>RS232 Cables - 6'</t>
  </si>
  <si>
    <t>103836F</t>
  </si>
  <si>
    <t>Drawer Slide Set</t>
  </si>
  <si>
    <t>Raptor CPU Board</t>
  </si>
  <si>
    <t>Raptor Rubber Feet (1 pack of 25)</t>
  </si>
  <si>
    <t>Raptor QR Code Scanner Window</t>
  </si>
  <si>
    <t>Raptor Heater Block</t>
  </si>
  <si>
    <t>Raptor LCD Screen</t>
  </si>
  <si>
    <t>Raptor Fan</t>
  </si>
  <si>
    <t>Raptor Flex Cable QR Code Scanner/Camera</t>
  </si>
  <si>
    <t>Raptor Programmed SD Card</t>
  </si>
  <si>
    <t>Raptor/Solo WI-FI Adaptor</t>
  </si>
  <si>
    <t>Raptor/Solo QR Code Scanner</t>
  </si>
  <si>
    <t>Solo CPU Board</t>
  </si>
  <si>
    <t>Solo Rubber Feet</t>
  </si>
  <si>
    <t>Solo QR Code Scanner Window</t>
  </si>
  <si>
    <t>Solo Heater Block</t>
  </si>
  <si>
    <t>Solo LCD Screen</t>
  </si>
  <si>
    <t>Solo Vibration Motor</t>
  </si>
  <si>
    <t>Solo Flex Cables QR Code Scanner/Camera</t>
  </si>
  <si>
    <t>Solo Programmed SD Card</t>
  </si>
  <si>
    <t>Solo Keypad Board</t>
  </si>
  <si>
    <t>Solo 3V Coin Cell</t>
  </si>
  <si>
    <t>Replacement Track Set (SOLO)</t>
  </si>
  <si>
    <t>Track Replacement Tool (SOLO)</t>
  </si>
  <si>
    <t>BS32 Door (Lid)</t>
  </si>
  <si>
    <t>500073FR</t>
  </si>
  <si>
    <t>Drawer, Soleris 128, 2.0</t>
  </si>
  <si>
    <t>Heater Block 220V</t>
  </si>
  <si>
    <t>Neogen Filter, White (box of 50)</t>
  </si>
  <si>
    <t>Neogen Filter, Black (box of 50)</t>
  </si>
  <si>
    <t>Neogen Filter, Black 0.8 micron (50/Box)</t>
  </si>
  <si>
    <t>Neogen Filter Silicone Stopper</t>
  </si>
  <si>
    <t>Syringe Combo, Sterile, 21g, 2", 12ml,</t>
  </si>
  <si>
    <t>GeneQuence reagent tips (4 x 108)</t>
  </si>
  <si>
    <t>GeneQuence sample tips (4 x 108)</t>
  </si>
  <si>
    <t>Butterfield's Phosphate Buffer 90ml 72/C</t>
  </si>
  <si>
    <t>Butterfield's Phosphate Buffer 9ml 100/C</t>
  </si>
  <si>
    <t>6718A</t>
  </si>
  <si>
    <t>Advanced Microplate Washer</t>
  </si>
  <si>
    <t>Small Plastic Wash Basin</t>
  </si>
  <si>
    <t>Test Tube Rack</t>
  </si>
  <si>
    <t>3-Place Filtration Manifold</t>
  </si>
  <si>
    <t>6-Place Filtration Manifold</t>
  </si>
  <si>
    <t>1-Place Filtration Manifold</t>
  </si>
  <si>
    <t>Vacuum Pump Oil</t>
  </si>
  <si>
    <t>Filter bags, 24 oz Whirl-Pak (250/pk)</t>
  </si>
  <si>
    <t>Pipettes Sterile Serological 1.0mL (50)</t>
  </si>
  <si>
    <t>Filter bags, 55 oz Whirl-Pak (250/pk)</t>
  </si>
  <si>
    <t>Filter bags, 4.080L Whirl-Pak (100/cs)</t>
  </si>
  <si>
    <t>7987SIL</t>
  </si>
  <si>
    <t>PALCAM  Supplement, 60mL</t>
  </si>
  <si>
    <t>8036G</t>
  </si>
  <si>
    <t>MAX2-G50 Aqueous Extraction Packets</t>
  </si>
  <si>
    <t>8089G</t>
  </si>
  <si>
    <t>MAX1-G50 Aqueous Extr Packet</t>
  </si>
  <si>
    <t>PT Program for Gliadin (Biannual)</t>
  </si>
  <si>
    <t>9035W400</t>
  </si>
  <si>
    <t>Sterile MS Water, 400 mL, Bottle (10/cs)</t>
  </si>
  <si>
    <t>Cylinder, 25 mL graduated plastic</t>
  </si>
  <si>
    <t>Tube 2.0ml Microcentrifuge (500/pk)</t>
  </si>
  <si>
    <t>Pipettor, 100 µL basic fixed</t>
  </si>
  <si>
    <t>Pipettor 100 uL MLA Fixed</t>
  </si>
  <si>
    <t>Pipettor 500 uL MLA Fixed</t>
  </si>
  <si>
    <t>Tip Rack MLA 200-1250uL(5 racks/960/cs)</t>
  </si>
  <si>
    <t>Pipette tips MLA 200-1250uL (1000/bag)</t>
  </si>
  <si>
    <t>9294TB</t>
  </si>
  <si>
    <t>Neogen ThunderBolt  EIA Reader, 2 plate</t>
  </si>
  <si>
    <t>Incubator, Digital 230 Volt</t>
  </si>
  <si>
    <t>Tubes 50mL Grad Conical PP Sterile (500)</t>
  </si>
  <si>
    <t>Shaker Water Bath</t>
  </si>
  <si>
    <t>Shaker Water Bath Universal Tray</t>
  </si>
  <si>
    <t>Neogen Stat-Fax 4700 microwell reader</t>
  </si>
  <si>
    <t>9303C</t>
  </si>
  <si>
    <t>StatFax 4701C Filter 405/450/630/650nm</t>
  </si>
  <si>
    <t>9303C2</t>
  </si>
  <si>
    <t>StatFax 4701C Filter  405/450/600/650nm</t>
  </si>
  <si>
    <t>Plate Reader StatFax 4201Neogen Software</t>
  </si>
  <si>
    <t>9304C</t>
  </si>
  <si>
    <t>Plate Reader StFx4200(405,450,595,650nm)</t>
  </si>
  <si>
    <t>Printer Paper, 321 Stat-Fax (3 rolls)</t>
  </si>
  <si>
    <t>Cover - Microwell Reader</t>
  </si>
  <si>
    <t>Printer paper, 4700 Stat-Fax (10 rolls)</t>
  </si>
  <si>
    <t>4700 European Power Supply</t>
  </si>
  <si>
    <t>Blender Jar, O-rings (set of 3)</t>
  </si>
  <si>
    <t>Bulb droppers, Large (bag of 250)</t>
  </si>
  <si>
    <t>Mini Centrifuge</t>
  </si>
  <si>
    <t>Dri-Dye strips, 450 nm (Stat-Fax)</t>
  </si>
  <si>
    <t>9332AC</t>
  </si>
  <si>
    <t>Stat-Fax 321 Reader, EPROM RevAC</t>
  </si>
  <si>
    <t>9332AE</t>
  </si>
  <si>
    <t>Stat-Fax 321 Reader, EPROM RevAE</t>
  </si>
  <si>
    <t>Stat-Fax 321 carrier (3 x 12 wells)</t>
  </si>
  <si>
    <t>Carrier, Strip 12 x 3 wells for 4701</t>
  </si>
  <si>
    <t>Pipettor, 1000 µL fixed</t>
  </si>
  <si>
    <t>Shaker, The Rock-It   220V European Plug</t>
  </si>
  <si>
    <t>Pipette Tips Disposable 1-200ul</t>
  </si>
  <si>
    <t>Cylinder, 1000 mL graduated plastic</t>
  </si>
  <si>
    <t>Water Bath</t>
  </si>
  <si>
    <t>Carboy with spigot</t>
  </si>
  <si>
    <t>Filter paper, fluted 24 cm (box of 100)</t>
  </si>
  <si>
    <t>Filter paper 1.5 µm 11 cm (100/bx)</t>
  </si>
  <si>
    <t>Filter funnel, 65 mm (pack of 12)</t>
  </si>
  <si>
    <t>Filter funnel, 100 mm (pack of 6)</t>
  </si>
  <si>
    <t>Dispenser, 0-3 mL for 50 mL bottle</t>
  </si>
  <si>
    <t>Dispenser, 0-3 mL for 500 mL bottle</t>
  </si>
  <si>
    <t>Dispenser, 0-15 mL for 500 mL bottle</t>
  </si>
  <si>
    <t>Blender Jar, Eberbach 500 mL</t>
  </si>
  <si>
    <t>Kimwipes tissue (1 box)</t>
  </si>
  <si>
    <t>Syringe, glass 10 mL</t>
  </si>
  <si>
    <t>Bottle, plastic wash bottle, 500mL (4pk)</t>
  </si>
  <si>
    <t>Cylinder, 50 mL graduated glass</t>
  </si>
  <si>
    <t>Dispensor, lead holder for developer</t>
  </si>
  <si>
    <t>PC interface cable (Stat Fax 321) reader</t>
  </si>
  <si>
    <t>PC interface cable (Stat Fax), US</t>
  </si>
  <si>
    <t>Tubes 50 mL graduated polypropylene-25</t>
  </si>
  <si>
    <t>Heat block cover for GeneQuence</t>
  </si>
  <si>
    <t>Modular heating block titer plate for Ge</t>
  </si>
  <si>
    <t>Shaker, The Rock-It</t>
  </si>
  <si>
    <t>Microbiological Swabs (50)- 10mL of BPB</t>
  </si>
  <si>
    <t>Scale, Electronic Digital (0.00-200.00g)</t>
  </si>
  <si>
    <t>Orbital Rotator (0-210 RPM)</t>
  </si>
  <si>
    <t>Bottle, 125 mL wide mouth w/cap (500/cs)</t>
  </si>
  <si>
    <t>Bottle, 250 mL wide mouth w/cap (250/cs)</t>
  </si>
  <si>
    <t>Braun Grinder replacement blades</t>
  </si>
  <si>
    <t>Cups, 300ml w/ lids, Bag of 100</t>
  </si>
  <si>
    <t>Tip reload deck 1-200 µL(10 dk/96 tips)</t>
  </si>
  <si>
    <t>Scale, electronic digital     400g</t>
  </si>
  <si>
    <t>Cups w/lids  (125/box)</t>
  </si>
  <si>
    <t>9428B</t>
  </si>
  <si>
    <t>Cups w/lids (500/box)</t>
  </si>
  <si>
    <t>Filter paper, plain, 24 cm (box of 100)</t>
  </si>
  <si>
    <t>Filter paper, pleated, corn (box of 100)</t>
  </si>
  <si>
    <t>Tubes 16 x 125 mm glass  (1000/cs)</t>
  </si>
  <si>
    <t>Blender (Uses Mini Container # 9442)</t>
  </si>
  <si>
    <t>Incubator basket, small</t>
  </si>
  <si>
    <t>Dispensing pump, up to 25 mL</t>
  </si>
  <si>
    <t>Grinder, 3 lb. Bunn G3</t>
  </si>
  <si>
    <t>9453E</t>
  </si>
  <si>
    <t>Grinder 3 lb Bunn G3 w/EU elec plug A</t>
  </si>
  <si>
    <t>Vortex, Mixer Tube/Bag Adapter</t>
  </si>
  <si>
    <t>Sampling sponges, premoistened (100/pk)</t>
  </si>
  <si>
    <t>pH strips (Range 2-9) (pack of 100)</t>
  </si>
  <si>
    <t>Pipettor, 200 µL fixed</t>
  </si>
  <si>
    <t>Pipette tip rack 5mL (5 racks/54 tips)</t>
  </si>
  <si>
    <t>Sample bag, 18 oz./540 mL (box of 500)</t>
  </si>
  <si>
    <t>Blender, Oster #200</t>
  </si>
  <si>
    <t>Filter, Whatman #1, 11cm</t>
  </si>
  <si>
    <t>Pathogen PT -Salmonella and Listeria sp.</t>
  </si>
  <si>
    <t>Flat btm sample bag 4oz Whirl-Pak (500)</t>
  </si>
  <si>
    <t>Filter, Whatman #4   11cm (box of 100)</t>
  </si>
  <si>
    <t>DSP Hydrolysis Pack</t>
  </si>
  <si>
    <t>Reveal 2.0 ASP</t>
  </si>
  <si>
    <t>Reveal 2.0 DSP</t>
  </si>
  <si>
    <t>Reveal 2.0 PSP</t>
  </si>
  <si>
    <t>Reveal for Shellfish Toxins, Starter Kit</t>
  </si>
  <si>
    <t>Paper, Thermal 2 1/4</t>
  </si>
  <si>
    <t>9564L</t>
  </si>
  <si>
    <t>Paper, Seiko Smart Labels  SLP SRL</t>
  </si>
  <si>
    <t>AccuScan Pro Printer, SLP 620</t>
  </si>
  <si>
    <t>9579A</t>
  </si>
  <si>
    <t>9595BATT</t>
  </si>
  <si>
    <t>9595LABEL</t>
  </si>
  <si>
    <t>9595PAPER</t>
  </si>
  <si>
    <t>PT Program for Zearalenone</t>
  </si>
  <si>
    <t>Sign, RFID AP Advanced, European Mkt-5pk</t>
  </si>
  <si>
    <t>AccuPoint Sampler Extender</t>
  </si>
  <si>
    <t>USB Borescope Endoscope Camera</t>
  </si>
  <si>
    <t>Printer, Raptor</t>
  </si>
  <si>
    <t>Printer Paper, Raptor</t>
  </si>
  <si>
    <t>Keyboard, Mini, Raptor</t>
  </si>
  <si>
    <t>Cord, Power, Raptor</t>
  </si>
  <si>
    <t>Cartridge, Calibration RAPTOR</t>
  </si>
  <si>
    <t>Pipettor, 250 µl,</t>
  </si>
  <si>
    <t>9692MLA</t>
  </si>
  <si>
    <t>Pipettor, 250 µl, MLA fixed</t>
  </si>
  <si>
    <t>Pipettor, 400 µl</t>
  </si>
  <si>
    <t>9693MLA</t>
  </si>
  <si>
    <t>Pipettor, 400 µl, MLA fixed</t>
  </si>
  <si>
    <t>Cord, Power, Solo</t>
  </si>
  <si>
    <t>Sample bag, 3500 mL (box of 250)</t>
  </si>
  <si>
    <t>Pipette tip rack, 50µL, filtered-96 tips</t>
  </si>
  <si>
    <t>9855N</t>
  </si>
  <si>
    <t>Sample Cont w/o Sodium TS, FlipTop,100pk</t>
  </si>
  <si>
    <t>Sample Cont w/o Sodium TS, 100 pk</t>
  </si>
  <si>
    <t>9859P</t>
  </si>
  <si>
    <t>Sample Cont w/Powdered Sodium TS, 100 pk</t>
  </si>
  <si>
    <t>9904A</t>
  </si>
  <si>
    <t>APA NG Reader - Americas</t>
  </si>
  <si>
    <t>9904E</t>
  </si>
  <si>
    <t>AccuPoint Advanced NG ATP Reader - EU/UK</t>
  </si>
  <si>
    <t>9904P</t>
  </si>
  <si>
    <t>APA NG Reader - Asia/Pacific</t>
  </si>
  <si>
    <t>e-Calibrator, AccuPoint Adv</t>
  </si>
  <si>
    <t>APA NG Eletronic Control Kit</t>
  </si>
  <si>
    <t>AccuPoint Advanced NG Calibration Kit</t>
  </si>
  <si>
    <t>Holster, strap and sampler pouch- APA NG</t>
  </si>
  <si>
    <t>APA NG USB Data and Power Cord</t>
  </si>
  <si>
    <t>AccuPoint Advanced Next Gen Wall Charger</t>
  </si>
  <si>
    <t>9919A</t>
  </si>
  <si>
    <t>APA NG Charger Face Plate (Americas)</t>
  </si>
  <si>
    <t>9919E</t>
  </si>
  <si>
    <t>APA NG Charger Face Plate (EU/UK)</t>
  </si>
  <si>
    <t>9919P</t>
  </si>
  <si>
    <t>APA NG Charger Face Plate (Asia Pacific)</t>
  </si>
  <si>
    <t>Lab Sample</t>
  </si>
  <si>
    <t>APNG-190012</t>
  </si>
  <si>
    <t>AccuPoint Advanced NG - Front Enclosure</t>
  </si>
  <si>
    <t>APNG-190014</t>
  </si>
  <si>
    <t>AccuPoint Advanced NG - Back Enclosure</t>
  </si>
  <si>
    <t>APNG-190015</t>
  </si>
  <si>
    <t>AccuPoint Advanced NG -Sample Tube Cover</t>
  </si>
  <si>
    <t>APNG-190018</t>
  </si>
  <si>
    <t>AccuPoint Advanced NG - Battery Cover</t>
  </si>
  <si>
    <t>APNG-190020</t>
  </si>
  <si>
    <t>AccuPoint Advanced NG - USB Cover</t>
  </si>
  <si>
    <t>APNG-190024</t>
  </si>
  <si>
    <t>AccuPoint Advanced NG - Battery Insert</t>
  </si>
  <si>
    <t>APNG-190025</t>
  </si>
  <si>
    <t>AccuPoint Advanced NG - Control Pad</t>
  </si>
  <si>
    <t>APNG-190030</t>
  </si>
  <si>
    <t>AccuPoint Advanced NG - Optical Assembly</t>
  </si>
  <si>
    <t>APNG-190050</t>
  </si>
  <si>
    <t>AccuPoint Advanced NG - Main Power Board</t>
  </si>
  <si>
    <t>APNG-190055</t>
  </si>
  <si>
    <t>AccuPoint Advanced NG - Optical PCBA</t>
  </si>
  <si>
    <t>APNG-190057</t>
  </si>
  <si>
    <t>AccuPoint Advanced NG - Display</t>
  </si>
  <si>
    <t>APNG-190061</t>
  </si>
  <si>
    <t>APA NG - Hall Sensor Harness</t>
  </si>
  <si>
    <t>APNG-190062</t>
  </si>
  <si>
    <t>AccuPoint Advanced NG - Battery Pack</t>
  </si>
  <si>
    <t>APNG-96182-44E</t>
  </si>
  <si>
    <t>AccuPoint Advanced NG - Box</t>
  </si>
  <si>
    <t>AS-ACET</t>
  </si>
  <si>
    <t>Acetic Acid Standard Solution (1.8 g/L)</t>
  </si>
  <si>
    <t>AS-AMIA</t>
  </si>
  <si>
    <t>Ammonia Standard Solution (0.1 g/L)</t>
  </si>
  <si>
    <t>AS-CITR</t>
  </si>
  <si>
    <t>Citric Acid Standard Solution (3 g/L)</t>
  </si>
  <si>
    <t>AS-DATE</t>
  </si>
  <si>
    <t>D-Lactic Acid Standard Solution (1 g/L)</t>
  </si>
  <si>
    <t>AS-DFRUC</t>
  </si>
  <si>
    <t>D-Fructose Standard Solution (6 g/L)</t>
  </si>
  <si>
    <t>AS-DGLUC</t>
  </si>
  <si>
    <t>D-Glucose Standard Solution (6 g/L)</t>
  </si>
  <si>
    <t>AS-ETOH</t>
  </si>
  <si>
    <t>Ethanol Standard Solution (0.3 g/L)</t>
  </si>
  <si>
    <t>AS-LATE</t>
  </si>
  <si>
    <t>L-Lactic Acid Standard Solution (1 g/L)</t>
  </si>
  <si>
    <t>AS-LMAL</t>
  </si>
  <si>
    <t>L-Malic Acid Standard Solution (6 g/L)</t>
  </si>
  <si>
    <t>AS-NOPA</t>
  </si>
  <si>
    <t>Isoleucine Standard Solution (0.2 g N/L)</t>
  </si>
  <si>
    <t>AS-TART</t>
  </si>
  <si>
    <t>L-Tartaric Acid Standard (10 g/L)</t>
  </si>
  <si>
    <t>B1111</t>
  </si>
  <si>
    <t>APC Power Saving Back - UPS</t>
  </si>
  <si>
    <t>BLX-BAPOINTSOURCE</t>
  </si>
  <si>
    <t>BioLumix Body Assembly - PS Instrument</t>
  </si>
  <si>
    <t>BLX-BASYSMOP</t>
  </si>
  <si>
    <t>BioLumix Body Assembly-Sysmop Instrument</t>
  </si>
  <si>
    <t>BLX-BB9</t>
  </si>
  <si>
    <t>Butterfield Buffer 9ml (case of 100)</t>
  </si>
  <si>
    <t>BLX-DE90</t>
  </si>
  <si>
    <t>D/E Neutralizing Broth 90ml (case of 48)</t>
  </si>
  <si>
    <t>BLX-MCB</t>
  </si>
  <si>
    <t>MacConkey Broth 9ml</t>
  </si>
  <si>
    <t>BLX-MLT</t>
  </si>
  <si>
    <t>Modified Letheen Broth 90ml (Case 48)</t>
  </si>
  <si>
    <t>BLX-MNB</t>
  </si>
  <si>
    <t>Biolumix Main Board</t>
  </si>
  <si>
    <t>BLX-OX</t>
  </si>
  <si>
    <t>Oxidase Strips (Pack of 25)</t>
  </si>
  <si>
    <t>BLX-PWS</t>
  </si>
  <si>
    <t>Biolumix Power Supply</t>
  </si>
  <si>
    <t>BLX-RK</t>
  </si>
  <si>
    <t>BLX Vial Rack (32)</t>
  </si>
  <si>
    <t>BLX-RVS</t>
  </si>
  <si>
    <t>RVS (25ml case of 50)</t>
  </si>
  <si>
    <t>BLX-TSB90</t>
  </si>
  <si>
    <t>TSB 90ml (case of 48)</t>
  </si>
  <si>
    <t>B-MES250</t>
  </si>
  <si>
    <t>MES monohydrate Buffer Salt</t>
  </si>
  <si>
    <t>BPB-99</t>
  </si>
  <si>
    <t>ButterfieldPhosphateBuffer,99mL(case 72)</t>
  </si>
  <si>
    <t>B-TRIS500</t>
  </si>
  <si>
    <t>TRIS Buffer Salt</t>
  </si>
  <si>
    <t>C128</t>
  </si>
  <si>
    <t>Crate, Wooden, Soleris 128</t>
  </si>
  <si>
    <t>CAP001-050</t>
  </si>
  <si>
    <t>D-MQWAVE-1</t>
  </si>
  <si>
    <t>MegaQuant™ Wave Spectrophotometer</t>
  </si>
  <si>
    <t>D-MQWAVE-2</t>
  </si>
  <si>
    <t>MegaQuant™ Wave + Starter Pack</t>
  </si>
  <si>
    <t>D-SFTUBE</t>
  </si>
  <si>
    <t>Tubes for MegaQuant™ Wave Spec.</t>
  </si>
  <si>
    <t>E-AFASE</t>
  </si>
  <si>
    <t>a-L-Arabinofuranosidase (A. niger)&amp;#160;</t>
  </si>
  <si>
    <t>E-AGLANP</t>
  </si>
  <si>
    <t>a-Galactosidase (A. niger) Powder</t>
  </si>
  <si>
    <t>E-AMGDF-100ML</t>
  </si>
  <si>
    <t>Amyloglucosidase (Aspergillus niger)&amp;#16</t>
  </si>
  <si>
    <t>E-AMGDF-40ML</t>
  </si>
  <si>
    <t>E-AMGDF-A-100ML</t>
  </si>
  <si>
    <t>E-AMGDFNG-20ML</t>
  </si>
  <si>
    <t>Amyloglucosidase(A. niger) Glycerol Free</t>
  </si>
  <si>
    <t>E-AMGDFPD</t>
  </si>
  <si>
    <t>Amyloglucosidase (A. niger) Powder</t>
  </si>
  <si>
    <t>E-AMGFR-500MG</t>
  </si>
  <si>
    <t>Amyloglucosidase (Aspergillus&amp;#160;niger</t>
  </si>
  <si>
    <t>E-AMGPU</t>
  </si>
  <si>
    <t>Amyloglucosidase (Rhizopus&amp;#160;sp.)&amp;#16</t>
  </si>
  <si>
    <t>E-ANAAM</t>
  </si>
  <si>
    <t>a-Amylase (Aspergillus oryzae)&amp;#160;</t>
  </si>
  <si>
    <t>E-BARBL-50KU</t>
  </si>
  <si>
    <t>ß-Amylase (Barley)</t>
  </si>
  <si>
    <t>E-BARBP-2G</t>
  </si>
  <si>
    <t>E-BGLAEC</t>
  </si>
  <si>
    <t>ß-Glucuronidase (Escherichia coli)</t>
  </si>
  <si>
    <t>E-BGLAN</t>
  </si>
  <si>
    <t>ß-Galactosidase (Aspergillus niger)&amp;#160</t>
  </si>
  <si>
    <t>E-BGLUC</t>
  </si>
  <si>
    <t>ß-Glucosidase (Aspergillus niger)&amp;#160;</t>
  </si>
  <si>
    <t>E-BGOG</t>
  </si>
  <si>
    <t>E-BGOSAG</t>
  </si>
  <si>
    <t>ß-Glucosidase (Agrobacterium sp.)</t>
  </si>
  <si>
    <t>E-BLAAM-100ML</t>
  </si>
  <si>
    <t>a-Amylase (Bacillus licheniformis)&amp;#160;</t>
  </si>
  <si>
    <t>E-BLAAM-40ML</t>
  </si>
  <si>
    <t>E-BLAAM-A-100ML</t>
  </si>
  <si>
    <t>E-BMANN</t>
  </si>
  <si>
    <t>endo-1,4 ß-Mannanase (Aspergillus niger)</t>
  </si>
  <si>
    <t>E-BSPRPD</t>
  </si>
  <si>
    <t>Protease (B. licheniformis) Powder&amp;#160;</t>
  </si>
  <si>
    <t>E-BSPRT-100ML</t>
  </si>
  <si>
    <t>Protease (B. licheniformis) 50mg/mL</t>
  </si>
  <si>
    <t>E-BSPRT-40ML</t>
  </si>
  <si>
    <t>Protease (B. licheniformis)</t>
  </si>
  <si>
    <t>E-BSPRT-A-100ML</t>
  </si>
  <si>
    <t>Protease (B. licheniformis) 25mg/mL</t>
  </si>
  <si>
    <t>E-BSTAA</t>
  </si>
  <si>
    <t>a-Amylase (Thermostable) (Bacillus&amp;#160;</t>
  </si>
  <si>
    <t>E-BXSR-1KU</t>
  </si>
  <si>
    <t>ß-D-Xylosidase (S. ruminantium)&amp;#160;</t>
  </si>
  <si>
    <t>E-CBHI</t>
  </si>
  <si>
    <t>Cellobiohydrolase I (T. longibrachiatum)</t>
  </si>
  <si>
    <t>E-CELAN</t>
  </si>
  <si>
    <t>Cellulase (A. niger)&amp;#160;</t>
  </si>
  <si>
    <t>E-CHITN</t>
  </si>
  <si>
    <t>Chitinase (Clostridium thermocellum)</t>
  </si>
  <si>
    <t>E-EXBGOS</t>
  </si>
  <si>
    <t>exo-1,3-ß-D-Glucanase + ß-Glucosidase&amp;#1</t>
  </si>
  <si>
    <t>E-EXBGTV</t>
  </si>
  <si>
    <t>exo-1,3-ß-D-Glucanase (T. virens)</t>
  </si>
  <si>
    <t>E-EXOIAN</t>
  </si>
  <si>
    <t>exo-Inulinase (Aspergillus niger)</t>
  </si>
  <si>
    <t>E-FAERU</t>
  </si>
  <si>
    <t>Feruloyl esterase (rumen microorganism)</t>
  </si>
  <si>
    <t>E-FDHCB</t>
  </si>
  <si>
    <t>Formate dehydrogenase (Candida boidinii)</t>
  </si>
  <si>
    <t>E-FRLQPU</t>
  </si>
  <si>
    <t>Fructanase Mixture (Ultrapure, liquid)</t>
  </si>
  <si>
    <t>E-FRMXLQ</t>
  </si>
  <si>
    <t>Fructanase Mixture (liquid)</t>
  </si>
  <si>
    <t>E-FRMXPD</t>
  </si>
  <si>
    <t>Fructanase Mixture (powder)</t>
  </si>
  <si>
    <t>E-FRPDPU</t>
  </si>
  <si>
    <t>Fructanase Mixture  (Ultrapure, powder)</t>
  </si>
  <si>
    <t>E-FUCHS</t>
  </si>
  <si>
    <t>a-(1-2,3,4,6)-L-Fucosidase -H. sapiens</t>
  </si>
  <si>
    <t>E-FUCTM</t>
  </si>
  <si>
    <t>a-Fucosidase (Thermotoga maritima)</t>
  </si>
  <si>
    <t>E-GALMUT</t>
  </si>
  <si>
    <t>GalDH- Galactose mutarotase</t>
  </si>
  <si>
    <t>E-HKGDH</t>
  </si>
  <si>
    <t>Hexokinase/G6PDH</t>
  </si>
  <si>
    <t>E-ISAMY</t>
  </si>
  <si>
    <t>Isoamylase (Glycogen 6-glucanohydrolase)</t>
  </si>
  <si>
    <t>E-ISAMYFO-800U</t>
  </si>
  <si>
    <t>Isoamylase (F. odoratum) 800U</t>
  </si>
  <si>
    <t>E-ISAMYHP</t>
  </si>
  <si>
    <t>Isoamylase HP</t>
  </si>
  <si>
    <t>E-LAMHV</t>
  </si>
  <si>
    <t>endo-1,3-ß-D-Glucanase (barley)</t>
  </si>
  <si>
    <t>E-LAMSE</t>
  </si>
  <si>
    <t>endo-1,3-ß-D-Glucanase (Trichoderma&amp;#160</t>
  </si>
  <si>
    <t>E-LICHN</t>
  </si>
  <si>
    <t>Lichenase (B. subtilis)</t>
  </si>
  <si>
    <t>E-MALTS</t>
  </si>
  <si>
    <t>a-Glucosidase (yeast maltase)</t>
  </si>
  <si>
    <t>E-MAST</t>
  </si>
  <si>
    <t>Malt Amylase Standard</t>
  </si>
  <si>
    <t>E-PANAA-12G</t>
  </si>
  <si>
    <t>a-Amylase (Porcine Pancreatic)</t>
  </si>
  <si>
    <t>E-PCLYAN</t>
  </si>
  <si>
    <t>Pectate Lyase (Aspergillus&amp;#160;sp.)&amp;#16</t>
  </si>
  <si>
    <t>E-PGALPC</t>
  </si>
  <si>
    <t>endo-Polygalacturonanase(P. carotovorum)</t>
  </si>
  <si>
    <t>E-PGIEC-50KU</t>
  </si>
  <si>
    <t>Phosphoglucose isomerase (E. coli)</t>
  </si>
  <si>
    <t>E-PMIEC</t>
  </si>
  <si>
    <t>Phosphomannose isomerase (E. coli)</t>
  </si>
  <si>
    <t>E-PTABS</t>
  </si>
  <si>
    <t>Phosphotransacetylase (B. subtilis)</t>
  </si>
  <si>
    <t>E-PULBL</t>
  </si>
  <si>
    <t>Pullulanase M2 (Bacillus licheniformis)&amp;</t>
  </si>
  <si>
    <t>E-PULKP</t>
  </si>
  <si>
    <t>Pullulanase M1 (Klebsiella planticola)</t>
  </si>
  <si>
    <t>E-RHAMS</t>
  </si>
  <si>
    <t>a-Rhamnosidase (prokaryote)</t>
  </si>
  <si>
    <t>E-SCOAS</t>
  </si>
  <si>
    <t>Succinyl-CoA Synthetase (prokaryote)</t>
  </si>
  <si>
    <t>E-SIALCP</t>
  </si>
  <si>
    <t>exo-a-Sialidase (C. perfringens)&amp;#160;</t>
  </si>
  <si>
    <t>E-SUCR</t>
  </si>
  <si>
    <t>Sucrase (from yeast)</t>
  </si>
  <si>
    <t>E-SUCRBG</t>
  </si>
  <si>
    <t>Sucrase plus ß-Galactosidase</t>
  </si>
  <si>
    <t>E-TSAGS</t>
  </si>
  <si>
    <t>a-Glucosidase (B. stearothermophilus)</t>
  </si>
  <si>
    <t>E-XEGP</t>
  </si>
  <si>
    <t>Xyloglucanase (GH5) (Paenibacillus sp.)</t>
  </si>
  <si>
    <t>E-XYLNP</t>
  </si>
  <si>
    <t>endo-1,4-ß-Xylanase (N. patriciarum)</t>
  </si>
  <si>
    <t>G-AMBH</t>
  </si>
  <si>
    <t>Ambersep 200 H+&amp;#160;Ion Exchange Resin</t>
  </si>
  <si>
    <t>G-AMBOH</t>
  </si>
  <si>
    <t>Amberlite FPA OH-&amp;#160;Ion Exchange Resi</t>
  </si>
  <si>
    <t>G-CEL-500G</t>
  </si>
  <si>
    <t>Celite</t>
  </si>
  <si>
    <t>I-AZCEL</t>
  </si>
  <si>
    <t>AZCL-HE-Cellulose</t>
  </si>
  <si>
    <t>K-ACET</t>
  </si>
  <si>
    <t>Acetic Acid Assay Kit (ACS Manual)</t>
  </si>
  <si>
    <t>K-ACETAF</t>
  </si>
  <si>
    <t>Acetic Acid Assay Kit (ACS for Analyser)</t>
  </si>
  <si>
    <t>K-ACETAK</t>
  </si>
  <si>
    <t>Acetic Acid Assay Kit (AK for Analyser)</t>
  </si>
  <si>
    <t>K-ACETGK</t>
  </si>
  <si>
    <t>Acetic Acid Kit (GK for Analyser)</t>
  </si>
  <si>
    <t>K-ACETRM</t>
  </si>
  <si>
    <t>Acetic Acid Assay Kit (AK Manual Format)</t>
  </si>
  <si>
    <t>K-ACHDF</t>
  </si>
  <si>
    <t>Available Carbohydrates/DF Assay Kit</t>
  </si>
  <si>
    <t>K-ACHYD</t>
  </si>
  <si>
    <t>Acetaldehyde Assay Kit</t>
  </si>
  <si>
    <t>K-AMIAR</t>
  </si>
  <si>
    <t>Ammonia Assay Kit (Rapid)</t>
  </si>
  <si>
    <t>K-AMYL</t>
  </si>
  <si>
    <t>Amylose/Amylopectin Assay Kit</t>
  </si>
  <si>
    <t>K-AMYLSD</t>
  </si>
  <si>
    <t>a-Amylase SD Assay Kit</t>
  </si>
  <si>
    <t>K-ARGA</t>
  </si>
  <si>
    <t>L-Arabinose/D-Galactose Assay Kit</t>
  </si>
  <si>
    <t>K-ASCO</t>
  </si>
  <si>
    <t>Ascorbic Acid Assay Kit (L-Ascorbate)</t>
  </si>
  <si>
    <t>K-ASNAM</t>
  </si>
  <si>
    <t>L-Asparagine/L-Glutamine/Ammonia Kit</t>
  </si>
  <si>
    <t>K-AVCHO</t>
  </si>
  <si>
    <t>Available Carbohydrates Assay Kit</t>
  </si>
  <si>
    <t>K-BETA3</t>
  </si>
  <si>
    <t>ß-Amylase Assay Kit (Betamyl-3)</t>
  </si>
  <si>
    <t>K-BGLU</t>
  </si>
  <si>
    <t>ß-Glucan Assay Kit (Mixed Linkage)</t>
  </si>
  <si>
    <t>K-CARREZ</t>
  </si>
  <si>
    <t>Carrez Clarification Kit</t>
  </si>
  <si>
    <t>K-CATAL</t>
  </si>
  <si>
    <t>Catalase Assay Kit</t>
  </si>
  <si>
    <t>K-CELLG5-4V</t>
  </si>
  <si>
    <t>Cellulase Assay Kit (CellG5 Method)</t>
  </si>
  <si>
    <t>K-CERA</t>
  </si>
  <si>
    <t>a-Amylase Assay Kit (Ceralpha Method)</t>
  </si>
  <si>
    <t>K-CITR</t>
  </si>
  <si>
    <t>Citric Acid Assay Kit</t>
  </si>
  <si>
    <t>K-DATE</t>
  </si>
  <si>
    <t>D-Lactic Acid (Rapid) Assay Kit</t>
  </si>
  <si>
    <t>K-DLATE</t>
  </si>
  <si>
    <t>D-/L-Lactic Acid (Rapid) Assay Kit</t>
  </si>
  <si>
    <t>K-DSTRS</t>
  </si>
  <si>
    <t>Digestible and Resistant Starch Kit</t>
  </si>
  <si>
    <t>K-EBHLG</t>
  </si>
  <si>
    <t>Enzymatic Yeast ß-Glucan Assay Kit</t>
  </si>
  <si>
    <t>K-ETOH</t>
  </si>
  <si>
    <t>Ethanol Assay Kit</t>
  </si>
  <si>
    <t>K-ETOHLQR</t>
  </si>
  <si>
    <t>Ethanol Assay Kit (Liquid Ready) Assay</t>
  </si>
  <si>
    <t>K-ETSULPH</t>
  </si>
  <si>
    <t>Total Sulfite Assay Kit (Enzymatic)</t>
  </si>
  <si>
    <t>K-FORM</t>
  </si>
  <si>
    <t>Formic Acid Assay Kit</t>
  </si>
  <si>
    <t>K-FRGLQR</t>
  </si>
  <si>
    <t>D-Fructose/D-Glucose Kit (Liquid Ready)</t>
  </si>
  <si>
    <t>K-FRHYD</t>
  </si>
  <si>
    <t>Formaldehyde Assay Kit</t>
  </si>
  <si>
    <t>K-FRUC</t>
  </si>
  <si>
    <t>Fructan Assay Kit</t>
  </si>
  <si>
    <t>K-FRUCHK</t>
  </si>
  <si>
    <t>Fructan HK Assay Kit</t>
  </si>
  <si>
    <t>K-FRUGL</t>
  </si>
  <si>
    <t>D-Fructose/D-Glucose Assay Kit</t>
  </si>
  <si>
    <t>K-FUCOSE</t>
  </si>
  <si>
    <t>L-Fucose Assay Kit</t>
  </si>
  <si>
    <t>K-GALM</t>
  </si>
  <si>
    <t>Galactomannan Assay Kit</t>
  </si>
  <si>
    <t>K-GAMINE</t>
  </si>
  <si>
    <t>D-Glucosamine Assay Kit</t>
  </si>
  <si>
    <t>K-GATE</t>
  </si>
  <si>
    <t>D-Gluconic Acid Assay Kit</t>
  </si>
  <si>
    <t>K-GCROL</t>
  </si>
  <si>
    <t>Glycerol Assay Kit</t>
  </si>
  <si>
    <t>K-GCROLGK</t>
  </si>
  <si>
    <t>Glycerol GK Assay Kit</t>
  </si>
  <si>
    <t>K-GEUX3</t>
  </si>
  <si>
    <t>K-GLNAM</t>
  </si>
  <si>
    <t>K-GLOX</t>
  </si>
  <si>
    <t>Glucose Oxidase Assay Kit</t>
  </si>
  <si>
    <t>K-GLUC</t>
  </si>
  <si>
    <t>D-Glucose Assay Kit (GOPOD Format)</t>
  </si>
  <si>
    <t>K-GLUHK-110A</t>
  </si>
  <si>
    <t>D-Glucose HK Assay Kit</t>
  </si>
  <si>
    <t>K-GLUHK-220A</t>
  </si>
  <si>
    <t>K-GLUM</t>
  </si>
  <si>
    <t>Glucomannan Assay Kit</t>
  </si>
  <si>
    <t>K-GLUT</t>
  </si>
  <si>
    <t>L-Glutamic Acid Assay Kit</t>
  </si>
  <si>
    <t>K-HDBA</t>
  </si>
  <si>
    <t>D-3-Hydroxybutyric Acid Assay Kit</t>
  </si>
  <si>
    <t>Old</t>
  </si>
  <si>
    <t>New</t>
  </si>
  <si>
    <t>Desc</t>
  </si>
  <si>
    <t>Key</t>
  </si>
  <si>
    <t>Compounded</t>
  </si>
  <si>
    <t>Search by Old SKU , New SKU, 3M Catalog# or Description Keyword</t>
  </si>
  <si>
    <t>Product Description</t>
  </si>
  <si>
    <t>New SKU</t>
  </si>
  <si>
    <t>Old SKU</t>
  </si>
  <si>
    <t>SKU Transition Tool</t>
  </si>
  <si>
    <t>6718R</t>
  </si>
  <si>
    <t>Automated microplate washer loaner</t>
  </si>
  <si>
    <t>3009 MLS Microstrip Holder</t>
  </si>
  <si>
    <t>MLS Medium Bottle Holder</t>
  </si>
  <si>
    <t>PRO50 Surface Protein Plus Kit</t>
  </si>
  <si>
    <t>MDSCDR MDS CAP/DECAP TOOL REAGENT</t>
  </si>
  <si>
    <t>MDSCDL MDS CAP/DECAP TOOL LYSIS</t>
  </si>
  <si>
    <t>MDSHBIN MDS HEAT BLOCK INSERT 1/CS</t>
  </si>
  <si>
    <t>MDS100EU MDS INSTRUMENT ACCESS KIT, 1 CS</t>
  </si>
  <si>
    <t>MDS100CH MDS INSTRUMENT ACCESS KIT, 1 CS</t>
  </si>
  <si>
    <t>MLS MAINTENANCE KIT C, NEW SYRINGE</t>
  </si>
  <si>
    <t>6497 Petrifilm Spreader Y &amp; M Plate</t>
  </si>
  <si>
    <t>6496 PETRIFILM SPREADER ASSEMBLY</t>
  </si>
  <si>
    <t>9303RU</t>
  </si>
  <si>
    <t>Stat-Fax 4700 Reader-Refurb Unit</t>
  </si>
  <si>
    <t>9595RU</t>
  </si>
  <si>
    <t>9680RU</t>
  </si>
  <si>
    <t>Raptor, Refurbished</t>
  </si>
  <si>
    <t>9902R</t>
  </si>
  <si>
    <t>AP Adv Replacement Reader INACTIVE</t>
  </si>
  <si>
    <t>9903HCMR</t>
  </si>
  <si>
    <t>APA HC Replacement Reader Medline</t>
  </si>
  <si>
    <t>9903HCR</t>
  </si>
  <si>
    <t>AccuPoint Advanced HC Replacement Reader</t>
  </si>
  <si>
    <t>9903HCRFID</t>
  </si>
  <si>
    <t>AccuPoint Advanced HC w/RFID Reader</t>
  </si>
  <si>
    <t>9903HCRFIDBR</t>
  </si>
  <si>
    <t>APA HC replacement reader, Bactrack</t>
  </si>
  <si>
    <t>9903HCRFIDMR</t>
  </si>
  <si>
    <t>APA w/RFID Replacement Reader Medline</t>
  </si>
  <si>
    <t>9903HCRFIDR</t>
  </si>
  <si>
    <t>APA HC w/RFID Replacement Reader</t>
  </si>
  <si>
    <t>9903R</t>
  </si>
  <si>
    <t>AccuPoint Advanced Replacement Reader</t>
  </si>
  <si>
    <t>9903RFID</t>
  </si>
  <si>
    <t>AccuPoint Advanced w/RFID Reader</t>
  </si>
  <si>
    <t>9903RFIDR</t>
  </si>
  <si>
    <t>APA w/RFID Replacement Reader</t>
  </si>
  <si>
    <t>9904RU</t>
  </si>
  <si>
    <t>AccuPoint Advanced NG Refurbished Unit</t>
  </si>
  <si>
    <t>BLX-INS32RU</t>
  </si>
  <si>
    <t>Biolumix 32 unit only refurbished</t>
  </si>
  <si>
    <t>MED017-10KG</t>
  </si>
  <si>
    <t>6416 PETRIFILM COLIFORM CT PLT 1000EA/CS</t>
  </si>
  <si>
    <t>Glove BLU Nitrile L 10pk</t>
  </si>
  <si>
    <t>Glove BLU Nitrile XL 10pk</t>
  </si>
  <si>
    <t>Glove BLU Nitrile M 10pk</t>
  </si>
  <si>
    <t>403291/1</t>
  </si>
  <si>
    <t>COMPANION Disinfectant 1 gal</t>
  </si>
  <si>
    <t>404184/1</t>
  </si>
  <si>
    <t>Dyne-O-Might 1gal</t>
  </si>
  <si>
    <t>404184/275</t>
  </si>
  <si>
    <t>404184/5</t>
  </si>
  <si>
    <t>Dyne-O-Might 5gal Pail</t>
  </si>
  <si>
    <t>404184/55</t>
  </si>
  <si>
    <t>Dyne-O-Might 55gal Drum</t>
  </si>
  <si>
    <t>404184/55-CAN</t>
  </si>
  <si>
    <t>Dyne-O-Might 208L Drum CAN</t>
  </si>
  <si>
    <t>404184/5-CAN</t>
  </si>
  <si>
    <t>Dyne-O-Might 18.9L Pail CAN</t>
  </si>
  <si>
    <t>406047/2.5</t>
  </si>
  <si>
    <t>Peraside 5%,  2.5gal Pail</t>
  </si>
  <si>
    <t>406047/250-CAN</t>
  </si>
  <si>
    <t>Peraside 950L (250gal) Tote CAN</t>
  </si>
  <si>
    <t>406047/5-CAN</t>
  </si>
  <si>
    <t>Peraside 5gal CAN</t>
  </si>
  <si>
    <t>413090/1</t>
  </si>
  <si>
    <t>Mycocide 1gal</t>
  </si>
  <si>
    <t>413090/15</t>
  </si>
  <si>
    <t>Mycocide 15gal drum</t>
  </si>
  <si>
    <t>413090/55</t>
  </si>
  <si>
    <t>Mycocide 55gal drum</t>
  </si>
  <si>
    <t>418086/1</t>
  </si>
  <si>
    <t>Acid Tray Wash EVO 1gal</t>
  </si>
  <si>
    <t>418086/5</t>
  </si>
  <si>
    <t>Acid Tray Wash EVO 5GL Pail</t>
  </si>
  <si>
    <t>418086/55</t>
  </si>
  <si>
    <t>Acid Tray Wash EVO 55GL Drum</t>
  </si>
  <si>
    <t>418087/1</t>
  </si>
  <si>
    <t>Chlor-A-Foam EVO 1gal</t>
  </si>
  <si>
    <t>418087/5</t>
  </si>
  <si>
    <t>Chlor-A-Foam EVO 5 Gallon Pail</t>
  </si>
  <si>
    <t>418087/55</t>
  </si>
  <si>
    <t>Chlor-A-Foam EVO 55 GL Drum</t>
  </si>
  <si>
    <t>418088/1</t>
  </si>
  <si>
    <t>FarmFoam EVO 1gal</t>
  </si>
  <si>
    <t>418088/5</t>
  </si>
  <si>
    <t>FarmFoam EVO 5GL</t>
  </si>
  <si>
    <t>418088/55</t>
  </si>
  <si>
    <t>FarmFoam EVO 55GL Drum</t>
  </si>
  <si>
    <t>418089/1</t>
  </si>
  <si>
    <t>Acid-A-Foam EVO 1gal</t>
  </si>
  <si>
    <t>418089/5</t>
  </si>
  <si>
    <t>Acid-A-Foam EVO 5GL Pail</t>
  </si>
  <si>
    <t>418089/55</t>
  </si>
  <si>
    <t>Acid-A-Foam EVO 55GL Drum</t>
  </si>
  <si>
    <t>418091/1</t>
  </si>
  <si>
    <t>Chlorinated Tray Wash EVO 1 Gal</t>
  </si>
  <si>
    <t>418091/5</t>
  </si>
  <si>
    <t>Chlorinated Tray Wash EVO 5 Gal</t>
  </si>
  <si>
    <t>418091/55</t>
  </si>
  <si>
    <t>Chlorinated Tray Wash EVO 55 Gal Drum</t>
  </si>
  <si>
    <t>433300/1</t>
  </si>
  <si>
    <t>Iodis 1 Gal</t>
  </si>
  <si>
    <t>433300/30</t>
  </si>
  <si>
    <t>Iodis 30gal Drum</t>
  </si>
  <si>
    <t>433300/55</t>
  </si>
  <si>
    <t>Iodis 55Gal Drum</t>
  </si>
  <si>
    <t>433600/2.5</t>
  </si>
  <si>
    <t>Synergize 2.5 gal pail</t>
  </si>
  <si>
    <t>433600/55</t>
  </si>
  <si>
    <t>Synergize 55gal drum</t>
  </si>
  <si>
    <t>480015/15</t>
  </si>
  <si>
    <t>AquaPrime NeoKlor 15 Gal Drum</t>
  </si>
  <si>
    <t>480015/330</t>
  </si>
  <si>
    <t>AquaPrime NeoKlor 330 Gallon Tote</t>
  </si>
  <si>
    <t>480015/5</t>
  </si>
  <si>
    <t>AquaPrime NeoKlor 5 Gal</t>
  </si>
  <si>
    <t>480015/55</t>
  </si>
  <si>
    <t>AquaPrime NeoKlor 55 GL</t>
  </si>
  <si>
    <t>480019/1</t>
  </si>
  <si>
    <t>BioPhene II Disinfectant 1 Gal</t>
  </si>
  <si>
    <t>480019/55</t>
  </si>
  <si>
    <t>BioPhene II Disinfectant 55 Gal</t>
  </si>
  <si>
    <t>480023/1</t>
  </si>
  <si>
    <t>Siloxycide RTU 1gal</t>
  </si>
  <si>
    <t>480023/55</t>
  </si>
  <si>
    <t>Siloxycide RTU 55 Gallon</t>
  </si>
  <si>
    <t>490908/SP</t>
  </si>
  <si>
    <t>COMPANION Wipes -160 ct Soft Pack</t>
  </si>
  <si>
    <t>490909/1R</t>
  </si>
  <si>
    <t>COMPANION Hand Sanitizer 1 Gal Refill</t>
  </si>
  <si>
    <t>490912/1R</t>
  </si>
  <si>
    <t>COMPANION Foaming Hand Soap 1 gallon ref</t>
  </si>
  <si>
    <t>490912/6</t>
  </si>
  <si>
    <t>COMPANION Foaming Hand Soap 16.9oz</t>
  </si>
  <si>
    <t>680011/15</t>
  </si>
  <si>
    <t>Surestop Plus 15gal drum</t>
  </si>
  <si>
    <t>680011/55</t>
  </si>
  <si>
    <t>Surestop Plus 55gal drum</t>
  </si>
  <si>
    <t>D12670163</t>
  </si>
  <si>
    <t>Bioquat 20 55Gal</t>
  </si>
  <si>
    <t>D12695590</t>
  </si>
  <si>
    <t>BioSentry 904 Disinfectant 55gal</t>
  </si>
  <si>
    <t>D12695643</t>
  </si>
  <si>
    <t>Acid-A-Foam 55gal (HAZMAT)</t>
  </si>
  <si>
    <t>Parvosol II RTU 1 Gallon Bottle (4x1gal/</t>
  </si>
  <si>
    <t>433600/1</t>
  </si>
  <si>
    <t>Synergize 1 Gallon (4x1gal/case)</t>
  </si>
  <si>
    <t>433600/32</t>
  </si>
  <si>
    <t>Synergize 32oz Bottle (6x32oz/case)</t>
  </si>
  <si>
    <t>480009/DR</t>
  </si>
  <si>
    <t>NEOGEN Automated Foaming Dispenser Drip</t>
  </si>
  <si>
    <t>480009/ST</t>
  </si>
  <si>
    <t>NEOGEN Automated Foaming Dispenser Stand</t>
  </si>
  <si>
    <t>480009/WU</t>
  </si>
  <si>
    <t>NEOGEN Automated Foaming Dispenser 1000m</t>
  </si>
  <si>
    <t>480020/15</t>
  </si>
  <si>
    <t>AquaPrime Peraside 15% 15 Gal Drum</t>
  </si>
  <si>
    <t>480020/2.5</t>
  </si>
  <si>
    <t>AquaPrime Peraside 15% 2.5 Gal Pail</t>
  </si>
  <si>
    <t>480020/330</t>
  </si>
  <si>
    <t>AquaPrime Peraside 15% 330 Gal Tote</t>
  </si>
  <si>
    <t>480020/5</t>
  </si>
  <si>
    <t>AquaPrime Peraside 15% 5 Gal Pail</t>
  </si>
  <si>
    <t>COMPANION Disinfectant Wipe 160ct</t>
  </si>
  <si>
    <t>490909/1</t>
  </si>
  <si>
    <t>COMPANION Hand Sanitizer 1 Gal  w Pump</t>
  </si>
  <si>
    <t>490909/1.7</t>
  </si>
  <si>
    <t>COMPANION Hand Sanitizer 1.7 oz</t>
  </si>
  <si>
    <t>490909/16</t>
  </si>
  <si>
    <t>COMPANION Hand Sanitizer 7 oz</t>
  </si>
  <si>
    <t>BioPhene Disinfectant Spray 16 oz</t>
  </si>
  <si>
    <t>4999-1169-764</t>
  </si>
  <si>
    <t>Glove Nitrile PF w/ Alo GRE 5.5mil XL 10</t>
  </si>
  <si>
    <t>4999-1169-851</t>
  </si>
  <si>
    <t>Glove Nitrile BLU Powdered 5mil M 100/bx</t>
  </si>
  <si>
    <t>4999-1169-983</t>
  </si>
  <si>
    <t>Glove Nitrile PF BLU 3mil XL 90/bx (Semp</t>
  </si>
  <si>
    <t>4999-1170-031</t>
  </si>
  <si>
    <t>Glove Nitrile PF GRE 5mil S 100/bx (TNT)</t>
  </si>
  <si>
    <t>4999-1170-032</t>
  </si>
  <si>
    <t>Glove Nitrile PF GRE 5mil M 100/bx (TNT)</t>
  </si>
  <si>
    <t>4999-1170-033</t>
  </si>
  <si>
    <t>Glove Nitrile PF GRE 5mil L 100/bx (TNT)</t>
  </si>
  <si>
    <t>4999-1170-034</t>
  </si>
  <si>
    <t>Glove Nitrile PF GRE 5mil XL 100/bx (TNT</t>
  </si>
  <si>
    <t>4999-1170-051</t>
  </si>
  <si>
    <t>Glove Nitrile BLU Powdered 4mil S 100/bx</t>
  </si>
  <si>
    <t>4999-1170-052</t>
  </si>
  <si>
    <t>Glove Nitrile BLU Powdered 4mil M 100/bx</t>
  </si>
  <si>
    <t>4999-1170-053</t>
  </si>
  <si>
    <t>Glove Nitrile BLU Powdered 4mil L 100/bx</t>
  </si>
  <si>
    <t>AT450-L</t>
  </si>
  <si>
    <t>Gloves Nitrile BLA L 100/bx</t>
  </si>
  <si>
    <t>AT450-M</t>
  </si>
  <si>
    <t>Gloves Nitrile BLA M 100/bx</t>
  </si>
  <si>
    <t>AT450-XL</t>
  </si>
  <si>
    <t>Gloves Nitrile BLA XL 100/bx</t>
  </si>
  <si>
    <t>CB400-L</t>
  </si>
  <si>
    <t>Gloves Nitrile TB PF L 100/bx</t>
  </si>
  <si>
    <t>CB400-M</t>
  </si>
  <si>
    <t>Gloves Nitrile TB PF M 100/bx</t>
  </si>
  <si>
    <t>CB400-S</t>
  </si>
  <si>
    <t>Gloves Nitrile TB PF S 100/box</t>
  </si>
  <si>
    <t>CB400-XL</t>
  </si>
  <si>
    <t>Gloves Nitrile TB PF XL 100/bx</t>
  </si>
  <si>
    <t>D12709560</t>
  </si>
  <si>
    <t>BioSentry 904 Disinfectant 1 Gallon (4x1</t>
  </si>
  <si>
    <t>K-INOSL</t>
  </si>
  <si>
    <t>700004304</t>
  </si>
  <si>
    <t>myo-Inositol Assay Kit</t>
  </si>
  <si>
    <t>K-INTDF</t>
  </si>
  <si>
    <t>700004305</t>
  </si>
  <si>
    <t>Integrated Total Dietary Fiber Assay Kit</t>
  </si>
  <si>
    <t>K-ISOC</t>
  </si>
  <si>
    <t>700004306</t>
  </si>
  <si>
    <t>D-Isocitric Acid Assay Kit</t>
  </si>
  <si>
    <t>K-LACGAR</t>
  </si>
  <si>
    <t>700004307</t>
  </si>
  <si>
    <t>Lactose/Galactose Assay Kit (Rapid)</t>
  </si>
  <si>
    <t>K-LACTUL</t>
  </si>
  <si>
    <t>700004308</t>
  </si>
  <si>
    <t>Lactulose Assay Kit</t>
  </si>
  <si>
    <t>K-LARGE</t>
  </si>
  <si>
    <t>700004309</t>
  </si>
  <si>
    <t>L-Arginine/Urea/Ammonia Assay Kit</t>
  </si>
  <si>
    <t>K-LATE</t>
  </si>
  <si>
    <t>700004310</t>
  </si>
  <si>
    <t>L-Lactic Acid (L-Lactate) Assay Kit</t>
  </si>
  <si>
    <t>K-LMAL-116A</t>
  </si>
  <si>
    <t>700004311</t>
  </si>
  <si>
    <t>L-Malic Acid Assay Kit (Manual Format)</t>
  </si>
  <si>
    <t>K-LMALAF</t>
  </si>
  <si>
    <t>700004312</t>
  </si>
  <si>
    <t>L-Malic Acid Assay Kit (Analyser Format)</t>
  </si>
  <si>
    <t>K-LMALQR</t>
  </si>
  <si>
    <t>700004313</t>
  </si>
  <si>
    <t>L-Malic Acid Assay Kit (Liquid Ready)</t>
  </si>
  <si>
    <t>K-LOLAC</t>
  </si>
  <si>
    <t>700004314</t>
  </si>
  <si>
    <t>Lactose Assay Kit</t>
  </si>
  <si>
    <t>K-MALTA</t>
  </si>
  <si>
    <t>700004315</t>
  </si>
  <si>
    <t>Malt Amylase Assay Kit</t>
  </si>
  <si>
    <t>K-MANGL</t>
  </si>
  <si>
    <t>700004316</t>
  </si>
  <si>
    <t>D-Mannose/D-Fructose/D-Glucose Assay kit</t>
  </si>
  <si>
    <t>K-MANOL</t>
  </si>
  <si>
    <t>700004317</t>
  </si>
  <si>
    <t>D-Mannitol Assay Kit</t>
  </si>
  <si>
    <t>K-MASUG</t>
  </si>
  <si>
    <t>700004318</t>
  </si>
  <si>
    <t>Maltose/Sucrose/D-Glucose Assay Kit</t>
  </si>
  <si>
    <t>K-MBG4</t>
  </si>
  <si>
    <t>700004319</t>
  </si>
  <si>
    <t>Malt ß-Glucanase/Lichenase Assay Kit</t>
  </si>
  <si>
    <t>K-MBGL</t>
  </si>
  <si>
    <t>700004320</t>
  </si>
  <si>
    <t>ß-Glucanase Assay Kit</t>
  </si>
  <si>
    <t>K-MRH2O2</t>
  </si>
  <si>
    <t>700004322</t>
  </si>
  <si>
    <t>K-PANOPA</t>
  </si>
  <si>
    <t>700004323</t>
  </si>
  <si>
    <t>Primary Amino Nitrogen Assay Kit</t>
  </si>
  <si>
    <t>K-PDCAAS</t>
  </si>
  <si>
    <t>700004324</t>
  </si>
  <si>
    <t>Protein Digestibility Assay Kit</t>
  </si>
  <si>
    <t>K-PECID</t>
  </si>
  <si>
    <t>700004325</t>
  </si>
  <si>
    <t>Pectin Identification Assay Kit</t>
  </si>
  <si>
    <t>K-PHOS</t>
  </si>
  <si>
    <t>700004326</t>
  </si>
  <si>
    <t>Phosphate Assay Kit</t>
  </si>
  <si>
    <t>K-PHYT</t>
  </si>
  <si>
    <t>700004327</t>
  </si>
  <si>
    <t>Phytic Acid Assay Kit</t>
  </si>
  <si>
    <t>K-PHYTASE</t>
  </si>
  <si>
    <t>700004328</t>
  </si>
  <si>
    <t>Phytase Assay Kit</t>
  </si>
  <si>
    <t>K-PULLG6</t>
  </si>
  <si>
    <t>700004329</t>
  </si>
  <si>
    <t>Pullulanase/Limit-Dextrinase assay kit</t>
  </si>
  <si>
    <t>K-PYRUV</t>
  </si>
  <si>
    <t>700004330</t>
  </si>
  <si>
    <t>Pyruvic Acid Assay Kit</t>
  </si>
  <si>
    <t>K-RAFGA</t>
  </si>
  <si>
    <t>700004331</t>
  </si>
  <si>
    <t>Raffinose/D-Galactose Assay Kit</t>
  </si>
  <si>
    <t>K-RAFGL</t>
  </si>
  <si>
    <t>700004332</t>
  </si>
  <si>
    <t>Raffinose/Sucrose/D-Glucose Assay Kit</t>
  </si>
  <si>
    <t>K-RAPRS</t>
  </si>
  <si>
    <t>700004333</t>
  </si>
  <si>
    <t>Resistant Starch Assay Kit (Rapid)</t>
  </si>
  <si>
    <t>K-RHAMNOSE</t>
  </si>
  <si>
    <t>700004334</t>
  </si>
  <si>
    <t>L-Rhamnose Assay Kit</t>
  </si>
  <si>
    <t>K-RINTDF</t>
  </si>
  <si>
    <t>700004335</t>
  </si>
  <si>
    <t>Rapid Integrated Total Dietary Fiber Kit</t>
  </si>
  <si>
    <t>K-RSTAR</t>
  </si>
  <si>
    <t>700004336</t>
  </si>
  <si>
    <t>Resistant Starch Assay Kit</t>
  </si>
  <si>
    <t>K-RSTCL</t>
  </si>
  <si>
    <t>700004337</t>
  </si>
  <si>
    <t>Resistant Starch Control Flours</t>
  </si>
  <si>
    <t>K-SDAM</t>
  </si>
  <si>
    <t>700004338</t>
  </si>
  <si>
    <t>Starch Damage Assay Kit</t>
  </si>
  <si>
    <t>K-SORB</t>
  </si>
  <si>
    <t>700004339</t>
  </si>
  <si>
    <t>D-Sorbitol/Xylitol Assay Kit</t>
  </si>
  <si>
    <t>K-SUCC</t>
  </si>
  <si>
    <t>700004340</t>
  </si>
  <si>
    <t>Succinic Acid Assay Kit</t>
  </si>
  <si>
    <t>K-SUCGL</t>
  </si>
  <si>
    <t>700004341</t>
  </si>
  <si>
    <t>Sucrose/D-Glucose Assay Kit</t>
  </si>
  <si>
    <t>K-SUFRG</t>
  </si>
  <si>
    <t>700004342</t>
  </si>
  <si>
    <t>Sucrose/D-Fructose/D-Glucose Assay Kit</t>
  </si>
  <si>
    <t>K-SULPH</t>
  </si>
  <si>
    <t>700004343</t>
  </si>
  <si>
    <t>Total/ Free Sulfite Kit (Liquid Ready)</t>
  </si>
  <si>
    <t>K-TART</t>
  </si>
  <si>
    <t>700004344</t>
  </si>
  <si>
    <t>Tartaric Acid Assay Kit (Liquid Ready)</t>
  </si>
  <si>
    <t>K-TDFC</t>
  </si>
  <si>
    <t>700004345</t>
  </si>
  <si>
    <t>Total Dietary Fiber Controls</t>
  </si>
  <si>
    <t>K-TDFR-100A</t>
  </si>
  <si>
    <t>700004346</t>
  </si>
  <si>
    <t>Total Dietary Fiber Assay Kit</t>
  </si>
  <si>
    <t>K-TDFR-200A</t>
  </si>
  <si>
    <t>700004347</t>
  </si>
  <si>
    <t>K-TREH</t>
  </si>
  <si>
    <t>700004348</t>
  </si>
  <si>
    <t>Trehalose Assay Kit</t>
  </si>
  <si>
    <t>K-TSCK</t>
  </si>
  <si>
    <t>700004349</t>
  </si>
  <si>
    <t>Total Starch Control Flours</t>
  </si>
  <si>
    <t>K-TSHK</t>
  </si>
  <si>
    <t>700004350</t>
  </si>
  <si>
    <t>Total Starch HK Assay Kit</t>
  </si>
  <si>
    <t>K-TSTA-100A</t>
  </si>
  <si>
    <t>700004351</t>
  </si>
  <si>
    <t>Total Starch Assay Kit (AA/AMG)</t>
  </si>
  <si>
    <t>K-TSULPH</t>
  </si>
  <si>
    <t>700004352</t>
  </si>
  <si>
    <t>Total Sulfite Assay Kit (Liquid Ready)</t>
  </si>
  <si>
    <t>K-URAMR</t>
  </si>
  <si>
    <t>700004353</t>
  </si>
  <si>
    <t>Urea/Ammonia Assay Kit (Rapid)</t>
  </si>
  <si>
    <t>K-URONIC</t>
  </si>
  <si>
    <t>700004354</t>
  </si>
  <si>
    <t>D-Glucuronic/D-Galacturonic Acid Kit</t>
  </si>
  <si>
    <t>K-XYLOSE</t>
  </si>
  <si>
    <t>700004355</t>
  </si>
  <si>
    <t>D-Xylose Assay Kit</t>
  </si>
  <si>
    <t>K-XYLS</t>
  </si>
  <si>
    <t>700004356</t>
  </si>
  <si>
    <t>Xylanase Assay Kit (Xylazyme AX)</t>
  </si>
  <si>
    <t>K-XYLX6-2V</t>
  </si>
  <si>
    <t>700004357</t>
  </si>
  <si>
    <t>Xylanase Assay Kit (XylX6 Method)</t>
  </si>
  <si>
    <t>K-YBGL</t>
  </si>
  <si>
    <t>700004358</t>
  </si>
  <si>
    <t>ß-Glucan Assay Kit (Yeast &amp; Mushroom)</t>
  </si>
  <si>
    <t>L-CONA-1000MG</t>
  </si>
  <si>
    <t>700004359</t>
  </si>
  <si>
    <t>Concanavalin A (Con A)</t>
  </si>
  <si>
    <t>MED038-0.5KG</t>
  </si>
  <si>
    <t>700004360</t>
  </si>
  <si>
    <t>Modified Buffered Peptone Water - 500 G</t>
  </si>
  <si>
    <t>MED038-10KG</t>
  </si>
  <si>
    <t>700004361</t>
  </si>
  <si>
    <t>Modified Buffered Peptone Water - 10 KG</t>
  </si>
  <si>
    <t>MED038-5KG</t>
  </si>
  <si>
    <t>700004362</t>
  </si>
  <si>
    <t>Modified Buffered Peptone Water - 5 KG</t>
  </si>
  <si>
    <t>MED039-0.5KG</t>
  </si>
  <si>
    <t>700004363</t>
  </si>
  <si>
    <t>PALCAM Broth (perkin Elmer) - 500 g</t>
  </si>
  <si>
    <t>MED039-5KG</t>
  </si>
  <si>
    <t>700004365</t>
  </si>
  <si>
    <t>PALCAM Broth (Perkin Elmer) - 5 kg</t>
  </si>
  <si>
    <t>MPA001</t>
  </si>
  <si>
    <t>700004367</t>
  </si>
  <si>
    <t>µPREP™ Filter Unit</t>
  </si>
  <si>
    <t>MPA002</t>
  </si>
  <si>
    <t>700004368</t>
  </si>
  <si>
    <t>µPREP™ Quick Connectors</t>
  </si>
  <si>
    <t>NCM0001D</t>
  </si>
  <si>
    <t>700004370</t>
  </si>
  <si>
    <t>Half Fraser (Demi-Fraser) Broth ISO 25Kg</t>
  </si>
  <si>
    <t>NCM0001K1</t>
  </si>
  <si>
    <t>700004371</t>
  </si>
  <si>
    <t>Half Fraser Broth (ISO) 10Kg (2x5Kg)</t>
  </si>
  <si>
    <t>NCM0002D</t>
  </si>
  <si>
    <t>700004372</t>
  </si>
  <si>
    <t>TSA (Soybean-Casein Digest Agar) 25Kg</t>
  </si>
  <si>
    <t>NCM0003D</t>
  </si>
  <si>
    <t>700004373</t>
  </si>
  <si>
    <t>Buffered Peptone Water (BPW) 25Kg</t>
  </si>
  <si>
    <t>NCM0004D</t>
  </si>
  <si>
    <t>700004374</t>
  </si>
  <si>
    <t>TSB (Soybean-Casein Digest Broth) - 25Kg</t>
  </si>
  <si>
    <t>NCM0008D</t>
  </si>
  <si>
    <t>700004376</t>
  </si>
  <si>
    <t>Sabouraud Dextrose Agar 25Kg</t>
  </si>
  <si>
    <t>NCM0014A</t>
  </si>
  <si>
    <t>700004378</t>
  </si>
  <si>
    <t>Fastidious Anaerobe Agar 500g</t>
  </si>
  <si>
    <t>NCM0014B</t>
  </si>
  <si>
    <t>700004379</t>
  </si>
  <si>
    <t>Fastidious Anaerobe Agar 5Kg</t>
  </si>
  <si>
    <t>NCM0014C</t>
  </si>
  <si>
    <t>700004380</t>
  </si>
  <si>
    <t>Fastidious Anaerobe Agar 10Kg</t>
  </si>
  <si>
    <t>NCM0014D</t>
  </si>
  <si>
    <t>700004381</t>
  </si>
  <si>
    <t>Fastidious Anaerobe Agar 50Kg</t>
  </si>
  <si>
    <t>NCM0015D</t>
  </si>
  <si>
    <t>700004382</t>
  </si>
  <si>
    <t>Buffered Peptone Water (BPW) (ISO) 25Kg</t>
  </si>
  <si>
    <t>NCM0016D</t>
  </si>
  <si>
    <t>700004383</t>
  </si>
  <si>
    <t>Brain Heart Infusion Broth 25Kg</t>
  </si>
  <si>
    <t>NCM0019A</t>
  </si>
  <si>
    <t>700004385</t>
  </si>
  <si>
    <t>Tryptone Soy Broth 500g</t>
  </si>
  <si>
    <t>NCM0019B</t>
  </si>
  <si>
    <t>700004386</t>
  </si>
  <si>
    <t>Tryptone Soy Broth 5Kg</t>
  </si>
  <si>
    <t>NCM0019C</t>
  </si>
  <si>
    <t>700004387</t>
  </si>
  <si>
    <t>Tryptone Soy Broth 10Kg</t>
  </si>
  <si>
    <t>NCM0019D</t>
  </si>
  <si>
    <t>700004388</t>
  </si>
  <si>
    <t>Tryptone Soy Broth 25Kg</t>
  </si>
  <si>
    <t>NCM0020A</t>
  </si>
  <si>
    <t>700004389</t>
  </si>
  <si>
    <t>Tryptone Soy Agar 500g</t>
  </si>
  <si>
    <t>NCM0020B</t>
  </si>
  <si>
    <t>700004390</t>
  </si>
  <si>
    <t>Tryptone Soy Agar 5Kg</t>
  </si>
  <si>
    <t>NCM0020C</t>
  </si>
  <si>
    <t>700004391</t>
  </si>
  <si>
    <t>Tryptone Soy Agar 10Kg</t>
  </si>
  <si>
    <t>NCM0020D</t>
  </si>
  <si>
    <t>700004392</t>
  </si>
  <si>
    <t>Tryptone Soy Agar 25Kg</t>
  </si>
  <si>
    <t>NCM0021A</t>
  </si>
  <si>
    <t>700004393</t>
  </si>
  <si>
    <t>XLD Agar (ISO) 500g</t>
  </si>
  <si>
    <t>NCM0021B</t>
  </si>
  <si>
    <t>700004394</t>
  </si>
  <si>
    <t>XLD Agar (ISO) 5Kg</t>
  </si>
  <si>
    <t>NCM0021C</t>
  </si>
  <si>
    <t>700004395</t>
  </si>
  <si>
    <t>XLD Agar (ISO) 10Kg</t>
  </si>
  <si>
    <t>NCM0021D</t>
  </si>
  <si>
    <t>700004396</t>
  </si>
  <si>
    <t>XLD Agar (ISO) 25Kg</t>
  </si>
  <si>
    <t>NCM0031D</t>
  </si>
  <si>
    <t>700004400</t>
  </si>
  <si>
    <t>Columbia Blood Agar Base 25Kg</t>
  </si>
  <si>
    <t>NCM0033A</t>
  </si>
  <si>
    <t>700004402</t>
  </si>
  <si>
    <t>Nutrient Agar 500g</t>
  </si>
  <si>
    <t>NCM0033B</t>
  </si>
  <si>
    <t>700004403</t>
  </si>
  <si>
    <t>Nutrient Agar 5Kg</t>
  </si>
  <si>
    <t>NCM0033C</t>
  </si>
  <si>
    <t>700004404</t>
  </si>
  <si>
    <t>Nutrient Agar 10Kg</t>
  </si>
  <si>
    <t>NCM0033D</t>
  </si>
  <si>
    <t>700004405</t>
  </si>
  <si>
    <t>Nutrient Agar 25Kg</t>
  </si>
  <si>
    <t>NCM0036A</t>
  </si>
  <si>
    <t>700004408</t>
  </si>
  <si>
    <t>Mueller Hinton Agar I 500g</t>
  </si>
  <si>
    <t>NCM0036C</t>
  </si>
  <si>
    <t>700004410</t>
  </si>
  <si>
    <t>Mueller Hinton Agar I 10Kg</t>
  </si>
  <si>
    <t>NCM0036D</t>
  </si>
  <si>
    <t>700004411</t>
  </si>
  <si>
    <t>Mueller Hinton Agar I 25Kg</t>
  </si>
  <si>
    <t>NCM0037A</t>
  </si>
  <si>
    <t>700004412</t>
  </si>
  <si>
    <t>BCYE Agar (Legionella Isolation) 500g</t>
  </si>
  <si>
    <t>NCM0037C</t>
  </si>
  <si>
    <t>700004414</t>
  </si>
  <si>
    <t>BCYE Agar (Legionella Isolation) 10Kg</t>
  </si>
  <si>
    <t>NCM0037D</t>
  </si>
  <si>
    <t>700004415</t>
  </si>
  <si>
    <t>BCYE Agar (Legionella Isolation) 25Kg</t>
  </si>
  <si>
    <t>NCM0038A</t>
  </si>
  <si>
    <t>700004416</t>
  </si>
  <si>
    <t>Columbia Agar Base 500g</t>
  </si>
  <si>
    <t>NCM0038B</t>
  </si>
  <si>
    <t>700004417</t>
  </si>
  <si>
    <t>Columbia Agar Base 5Kg</t>
  </si>
  <si>
    <t>NCM0038C</t>
  </si>
  <si>
    <t>700004418</t>
  </si>
  <si>
    <t>Columbia Agar Base 10Kg</t>
  </si>
  <si>
    <t>NCM0038D</t>
  </si>
  <si>
    <t>700004419</t>
  </si>
  <si>
    <t>Columbia Agar Base 25Kg</t>
  </si>
  <si>
    <t>NCM0039A</t>
  </si>
  <si>
    <t>700004420</t>
  </si>
  <si>
    <t>Membrane Lauryl Sulphate Broth (500 g)</t>
  </si>
  <si>
    <t>NCM0039B</t>
  </si>
  <si>
    <t>700004421</t>
  </si>
  <si>
    <t>Membrane Lauryl Sulphate Broth (5 kg)</t>
  </si>
  <si>
    <t>NCM0040A</t>
  </si>
  <si>
    <t>700004423</t>
  </si>
  <si>
    <t>Blood Agar Base No. 2 500g</t>
  </si>
  <si>
    <t>NCM0040B</t>
  </si>
  <si>
    <t>700004424</t>
  </si>
  <si>
    <t>Blood Agar Base No. 2 5Kg</t>
  </si>
  <si>
    <t>NCM0040C</t>
  </si>
  <si>
    <t>700004425</t>
  </si>
  <si>
    <t>Blood Agar Base No. 2 10Kg</t>
  </si>
  <si>
    <t>NCM0040D</t>
  </si>
  <si>
    <t>700004426</t>
  </si>
  <si>
    <t>Blood Agar Base No. 2 25Kg</t>
  </si>
  <si>
    <t>NCM0041A</t>
  </si>
  <si>
    <t>700004427</t>
  </si>
  <si>
    <t>Violet Red Bile Glucose Agar (ISO) 500g</t>
  </si>
  <si>
    <t>NCM0041B</t>
  </si>
  <si>
    <t>700004428</t>
  </si>
  <si>
    <t>Violet Red Bile Glucose Agar (ISO) 5Kg</t>
  </si>
  <si>
    <t>NCM0041C</t>
  </si>
  <si>
    <t>700004429</t>
  </si>
  <si>
    <t>Violet Red Bile Glucose Agar (ISO) 10Kg</t>
  </si>
  <si>
    <t>NCM0045A</t>
  </si>
  <si>
    <t>700004431</t>
  </si>
  <si>
    <t>GC Agar 500g</t>
  </si>
  <si>
    <t>NCM0045B</t>
  </si>
  <si>
    <t>700004432</t>
  </si>
  <si>
    <t>GC Agar 5Kg</t>
  </si>
  <si>
    <t>NCM0045C</t>
  </si>
  <si>
    <t>700004433</t>
  </si>
  <si>
    <t>GC Agar 10Kg</t>
  </si>
  <si>
    <t>NCM0058A</t>
  </si>
  <si>
    <t>700004439</t>
  </si>
  <si>
    <t>Brilliant Green Agar (Modified) 500g</t>
  </si>
  <si>
    <t>NCM0058B</t>
  </si>
  <si>
    <t>700004440</t>
  </si>
  <si>
    <t>Brilliant Green Agar (Modified) 5Kg</t>
  </si>
  <si>
    <t>NCM0066D</t>
  </si>
  <si>
    <t>700004446</t>
  </si>
  <si>
    <t>Fraser Broth Base 25Kg</t>
  </si>
  <si>
    <t>NCM0067D</t>
  </si>
  <si>
    <t>700004447</t>
  </si>
  <si>
    <t>Modified Semi-solid RV (MSRV) Agar 25Kg</t>
  </si>
  <si>
    <t>NCM0069A</t>
  </si>
  <si>
    <t>700004448</t>
  </si>
  <si>
    <t>Yeast Extract Agar 500g</t>
  </si>
  <si>
    <t>NCM0069B</t>
  </si>
  <si>
    <t>700004449</t>
  </si>
  <si>
    <t>Yeast Extract Agar 5Kg</t>
  </si>
  <si>
    <t>NCM0069C</t>
  </si>
  <si>
    <t>700004450</t>
  </si>
  <si>
    <t>Yeast Extract Agar 10Kg</t>
  </si>
  <si>
    <t>NCM0070A</t>
  </si>
  <si>
    <t>700004452</t>
  </si>
  <si>
    <t>Eugon Broth 500g</t>
  </si>
  <si>
    <t>NCM0072A</t>
  </si>
  <si>
    <t>700004456</t>
  </si>
  <si>
    <t>MacConkey Agar without CV and Salt 500g</t>
  </si>
  <si>
    <t>NCM0072C</t>
  </si>
  <si>
    <t>700004458</t>
  </si>
  <si>
    <t>MacConkey Agar without CV and Salt 10Kg</t>
  </si>
  <si>
    <t>NCM0072D</t>
  </si>
  <si>
    <t>700004459</t>
  </si>
  <si>
    <t>MacConkey Agar without CV and Salt 25Kg</t>
  </si>
  <si>
    <t>NCM0075A</t>
  </si>
  <si>
    <t>700004460</t>
  </si>
  <si>
    <t>Blood Agar Base 500g</t>
  </si>
  <si>
    <t>NCM0075B</t>
  </si>
  <si>
    <t>700004461</t>
  </si>
  <si>
    <t>Blood Agar Base 5Kg</t>
  </si>
  <si>
    <t>NCM0075C</t>
  </si>
  <si>
    <t>700004462</t>
  </si>
  <si>
    <t>Blood Agar Base 10Kg</t>
  </si>
  <si>
    <t>NCM0077A</t>
  </si>
  <si>
    <t>700004464</t>
  </si>
  <si>
    <t>Perfrigens Agar Base (TSC) 500g</t>
  </si>
  <si>
    <t>NCM0077B</t>
  </si>
  <si>
    <t>700004465</t>
  </si>
  <si>
    <t>Perfrigens Agar Base (TSC) 5Kg</t>
  </si>
  <si>
    <t>NCM0077C</t>
  </si>
  <si>
    <t>700004466</t>
  </si>
  <si>
    <t>Perfrigens Agar Base (TSC) 10Kg</t>
  </si>
  <si>
    <t>NCM0082A</t>
  </si>
  <si>
    <t>700004470</t>
  </si>
  <si>
    <t>DRBC Agar (ISO) 500g</t>
  </si>
  <si>
    <t>NCM0082B</t>
  </si>
  <si>
    <t>700004471</t>
  </si>
  <si>
    <t>DRBC Agar (ISO) 5Kg</t>
  </si>
  <si>
    <t>NCM0083A</t>
  </si>
  <si>
    <t>700004474</t>
  </si>
  <si>
    <t>Pseudomonas Agar Base 500g</t>
  </si>
  <si>
    <t>NCM0083B</t>
  </si>
  <si>
    <t>700004475</t>
  </si>
  <si>
    <t>Pseudomonas Agar Base 5Kg</t>
  </si>
  <si>
    <t>NCM0085A</t>
  </si>
  <si>
    <t>700004478</t>
  </si>
  <si>
    <t>Maximum Recovery Diluent (TSB) 500g</t>
  </si>
  <si>
    <t>NCM0085B</t>
  </si>
  <si>
    <t>700004479</t>
  </si>
  <si>
    <t>Maximum Recovery Diluent (TSB) 5Kg</t>
  </si>
  <si>
    <t>NCM0085C</t>
  </si>
  <si>
    <t>700004480</t>
  </si>
  <si>
    <t>Maximum Recovery Diluent (TSB) 10Kg</t>
  </si>
  <si>
    <t>NCM0085D</t>
  </si>
  <si>
    <t>700004481</t>
  </si>
  <si>
    <t>Maximum Recovery Diluent (TSB) 25Kg</t>
  </si>
  <si>
    <t>NCM0089A</t>
  </si>
  <si>
    <t>700004482</t>
  </si>
  <si>
    <t>Violet Red Bile Agar (VRBA) (ISO) - 500g</t>
  </si>
  <si>
    <t>NCM0089B</t>
  </si>
  <si>
    <t>700004483</t>
  </si>
  <si>
    <t>Violet Red Bile Agar (VRBA) (ISO) - 5Kg</t>
  </si>
  <si>
    <t>NCM0089C</t>
  </si>
  <si>
    <t>700004484</t>
  </si>
  <si>
    <t>Violet Red Bile Agar (VRBA) (ISO) - 10Kg</t>
  </si>
  <si>
    <t>NCM0093A</t>
  </si>
  <si>
    <t>700004486</t>
  </si>
  <si>
    <t>Malt Extract Agar 500g</t>
  </si>
  <si>
    <t>NCM0093B</t>
  </si>
  <si>
    <t>700004487</t>
  </si>
  <si>
    <t>Malt Extract Agar 5Kg</t>
  </si>
  <si>
    <t>NCM0102A</t>
  </si>
  <si>
    <t>700004490</t>
  </si>
  <si>
    <t>Reinforced Clostridial Medium 500g</t>
  </si>
  <si>
    <t>NCM0102B</t>
  </si>
  <si>
    <t>700004491</t>
  </si>
  <si>
    <t>Reinforced Clostridial Medium 5Kg</t>
  </si>
  <si>
    <t>NCM0102C</t>
  </si>
  <si>
    <t>700004492</t>
  </si>
  <si>
    <t>Reinforced Clostridial Medium 10Kg</t>
  </si>
  <si>
    <t>NCM0102D</t>
  </si>
  <si>
    <t>700004493</t>
  </si>
  <si>
    <t>Reinforced Clostridial Medium 25Kg</t>
  </si>
  <si>
    <t>NCM0105A</t>
  </si>
  <si>
    <t>700004494</t>
  </si>
  <si>
    <t>Eosin Methylene Blue Agar Levine 500g</t>
  </si>
  <si>
    <t>NCM0105B</t>
  </si>
  <si>
    <t>700004495</t>
  </si>
  <si>
    <t>Eosin Methylene Blue Agar Levine 5Kg</t>
  </si>
  <si>
    <t>NCM0105C</t>
  </si>
  <si>
    <t>700004496</t>
  </si>
  <si>
    <t>Eosin Methylene Blue Agar Levine 10Kg</t>
  </si>
  <si>
    <t>NCM0108A</t>
  </si>
  <si>
    <t>700004498</t>
  </si>
  <si>
    <t>Fluid Thioglycollate Medium 500g</t>
  </si>
  <si>
    <t>NCM0108B</t>
  </si>
  <si>
    <t>700004499</t>
  </si>
  <si>
    <t>Fluid Thioglycolate Medium 5Kg</t>
  </si>
  <si>
    <t>NCM0108C</t>
  </si>
  <si>
    <t>700004500</t>
  </si>
  <si>
    <t>Fluid Thioglycolate Medium 10Kg</t>
  </si>
  <si>
    <t>NCM0109A</t>
  </si>
  <si>
    <t>700004501</t>
  </si>
  <si>
    <t>Cetrimide Agar 500g</t>
  </si>
  <si>
    <t>NCM0109B</t>
  </si>
  <si>
    <t>700004502</t>
  </si>
  <si>
    <t>Cetrimide Agar 5Kg</t>
  </si>
  <si>
    <t>NCM0109C</t>
  </si>
  <si>
    <t>700004503</t>
  </si>
  <si>
    <t>Cetrimide Agar 10Kg</t>
  </si>
  <si>
    <t>NCM0118A</t>
  </si>
  <si>
    <t>700004506</t>
  </si>
  <si>
    <t>WL Nutrient Agar 500g</t>
  </si>
  <si>
    <t>NCM0118B</t>
  </si>
  <si>
    <t>700004507</t>
  </si>
  <si>
    <t>WL Nutrient Agar 5Kg</t>
  </si>
  <si>
    <t>NCM0120D</t>
  </si>
  <si>
    <t>700004510</t>
  </si>
  <si>
    <t>Casein Peptone Type I - 25Kg</t>
  </si>
  <si>
    <t>NCM0126A</t>
  </si>
  <si>
    <t>700004511</t>
  </si>
  <si>
    <t>Muller-Kauffmann Tetrathionate-Nov. 500g</t>
  </si>
  <si>
    <t>NCM0126B</t>
  </si>
  <si>
    <t>700004512</t>
  </si>
  <si>
    <t>Muller-Kauffmann Tetrathionate-Nov. 5Kg</t>
  </si>
  <si>
    <t>NCM0126D</t>
  </si>
  <si>
    <t>700004514</t>
  </si>
  <si>
    <t>Muller-Kauffmann Tetrathionate-Nov. 25Kg</t>
  </si>
  <si>
    <t>NCM0128A</t>
  </si>
  <si>
    <t>700004515</t>
  </si>
  <si>
    <t>Clostridium Diffcile Agar 500g</t>
  </si>
  <si>
    <t>NCM0128B</t>
  </si>
  <si>
    <t>700004516</t>
  </si>
  <si>
    <t>Clostridium Diffcile Agar 5Kg</t>
  </si>
  <si>
    <t>NCM0132A</t>
  </si>
  <si>
    <t>700004519</t>
  </si>
  <si>
    <t>OGYE Agar Base 500g</t>
  </si>
  <si>
    <t>NCM0132B</t>
  </si>
  <si>
    <t>700004520</t>
  </si>
  <si>
    <t>OGYE Agar Base 5Kg</t>
  </si>
  <si>
    <t>NCM0135A</t>
  </si>
  <si>
    <t>700004523</t>
  </si>
  <si>
    <t>Rose Bengal Chloramphenicol Agar 500g</t>
  </si>
  <si>
    <t>NCM0135B</t>
  </si>
  <si>
    <t>700004524</t>
  </si>
  <si>
    <t>Rose Bengal Chloramphenicol Agar 5Kg</t>
  </si>
  <si>
    <t>NCM0136A</t>
  </si>
  <si>
    <t>700004527</t>
  </si>
  <si>
    <t>Rappaport Vassiliadis Medium (ISO) 500g</t>
  </si>
  <si>
    <t>NCM0136B</t>
  </si>
  <si>
    <t>700004528</t>
  </si>
  <si>
    <t>Rappaport Vassiliadis Medium (ISO) 5Kg</t>
  </si>
  <si>
    <t>NCM0136D</t>
  </si>
  <si>
    <t>700004530</t>
  </si>
  <si>
    <t>Rappaport Vassiliadis Medium (ISO) 25Kg</t>
  </si>
  <si>
    <t>NCM0141A</t>
  </si>
  <si>
    <t>700004531</t>
  </si>
  <si>
    <t>Casman Medium Base - 500g</t>
  </si>
  <si>
    <t>NCM0141C</t>
  </si>
  <si>
    <t>700004533</t>
  </si>
  <si>
    <t>Casman Medium Base - 10Kg</t>
  </si>
  <si>
    <t>NCM0147A</t>
  </si>
  <si>
    <t>700004535</t>
  </si>
  <si>
    <t>Sabouraud Dextrose Broth 500g</t>
  </si>
  <si>
    <t>NCM0147B</t>
  </si>
  <si>
    <t>700004536</t>
  </si>
  <si>
    <t>Sabouraud Dextrose Broth 5Kg</t>
  </si>
  <si>
    <t>NCM0152A</t>
  </si>
  <si>
    <t>700004539</t>
  </si>
  <si>
    <t>Glucose OF Medium - 500g</t>
  </si>
  <si>
    <t>NCM0152B</t>
  </si>
  <si>
    <t>700004540</t>
  </si>
  <si>
    <t>Glucose OF Medium - 5Kg</t>
  </si>
  <si>
    <t>NCM0160A</t>
  </si>
  <si>
    <t>700004543</t>
  </si>
  <si>
    <t>NCM0160B</t>
  </si>
  <si>
    <t>700004544</t>
  </si>
  <si>
    <t>MacConkey Agar w/o Crystal Violet 5Kg</t>
  </si>
  <si>
    <t>NCM0174A</t>
  </si>
  <si>
    <t>700004548</t>
  </si>
  <si>
    <t>MacConkey Agar No. 3 - 500g</t>
  </si>
  <si>
    <t>NCM0174B</t>
  </si>
  <si>
    <t>700004549</t>
  </si>
  <si>
    <t>MacConkey Agar No. 3 - 5Kg</t>
  </si>
  <si>
    <t>NCM0174D</t>
  </si>
  <si>
    <t>700004551</t>
  </si>
  <si>
    <t>MacConkey Agar No. 3 - 25Kg</t>
  </si>
  <si>
    <t>NCM0175A</t>
  </si>
  <si>
    <t>700004552</t>
  </si>
  <si>
    <t>Alkaline Saline Peptone Water (ISO) 500g</t>
  </si>
  <si>
    <t>NCM0175C</t>
  </si>
  <si>
    <t>700004554</t>
  </si>
  <si>
    <t>Alkaline Saline Peptone Water (ISO) 10Kg</t>
  </si>
  <si>
    <t>NCM0176A</t>
  </si>
  <si>
    <t>700004556</t>
  </si>
  <si>
    <t>Yeast &amp; Mold Agar - 500g</t>
  </si>
  <si>
    <t>NCM0176B</t>
  </si>
  <si>
    <t>700004557</t>
  </si>
  <si>
    <t>Yeast &amp; Mold Agar - 5Kg</t>
  </si>
  <si>
    <t>NCM0180A</t>
  </si>
  <si>
    <t>700004567</t>
  </si>
  <si>
    <t>Urea Agar Base (Christensen's) - 500g</t>
  </si>
  <si>
    <t>NCM0180B</t>
  </si>
  <si>
    <t>700004568</t>
  </si>
  <si>
    <t>Urea Agar Base (Christensen's) - 5Kg</t>
  </si>
  <si>
    <t>NCM0182A</t>
  </si>
  <si>
    <t>700004572</t>
  </si>
  <si>
    <t>Yersinia Selective Agar (CIN Agar) 500g</t>
  </si>
  <si>
    <t>NCM0183A</t>
  </si>
  <si>
    <t>700004576</t>
  </si>
  <si>
    <t>DRCM - 500g</t>
  </si>
  <si>
    <t>NCM0183B</t>
  </si>
  <si>
    <t>700004577</t>
  </si>
  <si>
    <t>DRCM - 5Kg</t>
  </si>
  <si>
    <t>NCM0184A</t>
  </si>
  <si>
    <t>700004580</t>
  </si>
  <si>
    <t>Modified Giolitti &amp; Cantoni Broth - 500g</t>
  </si>
  <si>
    <t>NCM0184B</t>
  </si>
  <si>
    <t>700004581</t>
  </si>
  <si>
    <t>Modified Giolitti &amp; Cantoni Broth - 5Kg</t>
  </si>
  <si>
    <t>NCM0184C</t>
  </si>
  <si>
    <t>700004582</t>
  </si>
  <si>
    <t>Modified Giolitti &amp; Cantoni Broth - 10Kg</t>
  </si>
  <si>
    <t>NCM0185A</t>
  </si>
  <si>
    <t>700004584</t>
  </si>
  <si>
    <t>Water Plate Count Agar - 500g</t>
  </si>
  <si>
    <t>NCM0187A</t>
  </si>
  <si>
    <t>700004589</t>
  </si>
  <si>
    <t>Yeast Extract Dextrose Chlor. Agar 500g</t>
  </si>
  <si>
    <t>NCM0187B</t>
  </si>
  <si>
    <t>700004590</t>
  </si>
  <si>
    <t>Yeast Extract Dextrose Chlor. Agar 5Kg</t>
  </si>
  <si>
    <t>NCM0188A</t>
  </si>
  <si>
    <t>700004593</t>
  </si>
  <si>
    <t>R2A Broth - 500g</t>
  </si>
  <si>
    <t>NCM0189A</t>
  </si>
  <si>
    <t>700004597</t>
  </si>
  <si>
    <t>Nutrient Broth No. 2 - 500g</t>
  </si>
  <si>
    <t>NCM0190A</t>
  </si>
  <si>
    <t>700004601</t>
  </si>
  <si>
    <t>MRS Agar - 500g</t>
  </si>
  <si>
    <t>NCM0190B</t>
  </si>
  <si>
    <t>700004602</t>
  </si>
  <si>
    <t>MRS Agar - 5Kg</t>
  </si>
  <si>
    <t>NCM0191K</t>
  </si>
  <si>
    <t>700004605</t>
  </si>
  <si>
    <t>Ringer Soln 1/4 Strength Tablets (x100)</t>
  </si>
  <si>
    <t>NCM0192A</t>
  </si>
  <si>
    <t>700004606</t>
  </si>
  <si>
    <t>Raka-Ray No. 3 Agar - 500g</t>
  </si>
  <si>
    <t>NCM0192B</t>
  </si>
  <si>
    <t>700004607</t>
  </si>
  <si>
    <t>Raka-Ray No. 3 Agar - 5Kg</t>
  </si>
  <si>
    <t>NCM0193A</t>
  </si>
  <si>
    <t>700004610</t>
  </si>
  <si>
    <t>MacConkey Broth Purple - 500g</t>
  </si>
  <si>
    <t>NCM0193D</t>
  </si>
  <si>
    <t>700004613</t>
  </si>
  <si>
    <t>MacConkey Broth Purple - 25Kg</t>
  </si>
  <si>
    <t>NCM0194A</t>
  </si>
  <si>
    <t>700004614</t>
  </si>
  <si>
    <t>MacConkey Agar No. 2 - 500g</t>
  </si>
  <si>
    <t>NCM0195A</t>
  </si>
  <si>
    <t>700004618</t>
  </si>
  <si>
    <t>mCCDA (ISO) - 500g</t>
  </si>
  <si>
    <t>NCM0195B</t>
  </si>
  <si>
    <t>700004619</t>
  </si>
  <si>
    <t>mCCDA (ISO) - 5Kg</t>
  </si>
  <si>
    <t>NCM0195C</t>
  </si>
  <si>
    <t>700004620</t>
  </si>
  <si>
    <t>mCCDA (ISO) - 10Kg</t>
  </si>
  <si>
    <t>NCM0195D</t>
  </si>
  <si>
    <t>700004621</t>
  </si>
  <si>
    <t>mCCDA (ISO) - 25Kg</t>
  </si>
  <si>
    <t>NCM0196A</t>
  </si>
  <si>
    <t>700004622</t>
  </si>
  <si>
    <t>O157 Broth (Modified TSB) - 500g</t>
  </si>
  <si>
    <t>NCM0196B</t>
  </si>
  <si>
    <t>700004623</t>
  </si>
  <si>
    <t>O157 Broth (mTSB) - 5Kg</t>
  </si>
  <si>
    <t>NCM0196C</t>
  </si>
  <si>
    <t>700004624</t>
  </si>
  <si>
    <t>O157 Broth (mTSB) - 10Kg</t>
  </si>
  <si>
    <t>NCM0197A</t>
  </si>
  <si>
    <t>700004626</t>
  </si>
  <si>
    <t>Slanetz &amp; Bartley Agar - 500g</t>
  </si>
  <si>
    <t>NCM0197B</t>
  </si>
  <si>
    <t>700004627</t>
  </si>
  <si>
    <t>Slanetz &amp; Bartley Agar - 5Kg</t>
  </si>
  <si>
    <t>NCM0198A</t>
  </si>
  <si>
    <t>700004630</t>
  </si>
  <si>
    <t>Kanamycin Aesculin Azide Agar - 500g</t>
  </si>
  <si>
    <t>NCM0198B</t>
  </si>
  <si>
    <t>700004631</t>
  </si>
  <si>
    <t>Kanamycin Aesculin Azide Agar - 5Kg</t>
  </si>
  <si>
    <t>NCM0199A</t>
  </si>
  <si>
    <t>700004634</t>
  </si>
  <si>
    <t>Fastidious Anaerobe Broth - 500g</t>
  </si>
  <si>
    <t>NCM0199C</t>
  </si>
  <si>
    <t>700004636</t>
  </si>
  <si>
    <t>Fastidious Anaerobe Broth - 10Kg</t>
  </si>
  <si>
    <t>NCM0200A</t>
  </si>
  <si>
    <t>700004638</t>
  </si>
  <si>
    <t>Baird Parker Agar Base - 500g</t>
  </si>
  <si>
    <t>NCM0200B</t>
  </si>
  <si>
    <t>700004639</t>
  </si>
  <si>
    <t>Baird Parker Agar Base - 5Kg</t>
  </si>
  <si>
    <t>NCM0200C</t>
  </si>
  <si>
    <t>700004640</t>
  </si>
  <si>
    <t>Baird Parker Agar Base - 10Kg</t>
  </si>
  <si>
    <t>NCM0200D</t>
  </si>
  <si>
    <t>700004641</t>
  </si>
  <si>
    <t>Baird Parker Agar Base - 25Kg</t>
  </si>
  <si>
    <t>NCM0201A</t>
  </si>
  <si>
    <t>700004642</t>
  </si>
  <si>
    <t>LEE Broth - 500g</t>
  </si>
  <si>
    <t>NCM0207D</t>
  </si>
  <si>
    <t>700004646</t>
  </si>
  <si>
    <t>Malt Extract - 25Kg</t>
  </si>
  <si>
    <t>NCM0208D</t>
  </si>
  <si>
    <t>700004647</t>
  </si>
  <si>
    <t>Beef Extract Powder - 25Kg</t>
  </si>
  <si>
    <t>NCM0218D</t>
  </si>
  <si>
    <t>700004649</t>
  </si>
  <si>
    <t>Yeast Extract - 25Kg</t>
  </si>
  <si>
    <t>NCM0220A</t>
  </si>
  <si>
    <t>700004650</t>
  </si>
  <si>
    <t>CLED Medium (Bevis Modification) - 500g</t>
  </si>
  <si>
    <t>NCM0221A</t>
  </si>
  <si>
    <t>700004654</t>
  </si>
  <si>
    <t>Iron Sulphite Agar - 500g</t>
  </si>
  <si>
    <t>NCM0224A</t>
  </si>
  <si>
    <t>700004658</t>
  </si>
  <si>
    <t>Reinforced Clostridial Agar - 500g</t>
  </si>
  <si>
    <t>NCM0225A</t>
  </si>
  <si>
    <t>700004662</t>
  </si>
  <si>
    <t>Wort Agar - 500g</t>
  </si>
  <si>
    <t>NCM0227A</t>
  </si>
  <si>
    <t>700004670</t>
  </si>
  <si>
    <t>Cronobacter Selective Broth - 500g</t>
  </si>
  <si>
    <t>NCM0236A</t>
  </si>
  <si>
    <t>700004675</t>
  </si>
  <si>
    <t>Agar, Bacteriological (Euro) No.1 - 500g</t>
  </si>
  <si>
    <t>NCM0236C</t>
  </si>
  <si>
    <t>700004677</t>
  </si>
  <si>
    <t>Agar, Bacteriological (Euro) No.1 - 10Kg</t>
  </si>
  <si>
    <t>NCM0239A</t>
  </si>
  <si>
    <t>700004681</t>
  </si>
  <si>
    <t>Acid Hydrolysed Casein - 500g</t>
  </si>
  <si>
    <t>NCM0239C</t>
  </si>
  <si>
    <t>700004683</t>
  </si>
  <si>
    <t>Acid Hydrolysed Casein - 10Kg</t>
  </si>
  <si>
    <t>NCM0241A</t>
  </si>
  <si>
    <t>700004686</t>
  </si>
  <si>
    <t>Glucose (Dextrose) - 500g</t>
  </si>
  <si>
    <t>NCM0241B</t>
  </si>
  <si>
    <t>700004687</t>
  </si>
  <si>
    <t>Glucose (Dextrose) - 5Kg</t>
  </si>
  <si>
    <t>NCM0241C</t>
  </si>
  <si>
    <t>700004688</t>
  </si>
  <si>
    <t>Glucose (Dextrose) - 10Kg</t>
  </si>
  <si>
    <t>NCM0241D</t>
  </si>
  <si>
    <t>700004689</t>
  </si>
  <si>
    <t>Glucose (Dextrose) - 25Kg</t>
  </si>
  <si>
    <t>NCM0245A</t>
  </si>
  <si>
    <t>700004698</t>
  </si>
  <si>
    <t>Sodium Chloride (Bacteriological) - 500g</t>
  </si>
  <si>
    <t>NCM0245B</t>
  </si>
  <si>
    <t>700004699</t>
  </si>
  <si>
    <t>Sodium Chloride (Bacteriological) - 5Kg</t>
  </si>
  <si>
    <t>NCM0245C</t>
  </si>
  <si>
    <t>700004700</t>
  </si>
  <si>
    <t>Sodium Chloride (Bacteriological) - 10Kg</t>
  </si>
  <si>
    <t>NCM0245D</t>
  </si>
  <si>
    <t>700004701</t>
  </si>
  <si>
    <t>Sodium Chloride (Bacteriological) - 25Kg</t>
  </si>
  <si>
    <t>NCM0246B</t>
  </si>
  <si>
    <t>700004702</t>
  </si>
  <si>
    <t>Meat Peptone No. 3 - 5Kg</t>
  </si>
  <si>
    <t>NCM0249A</t>
  </si>
  <si>
    <t>700004712</t>
  </si>
  <si>
    <t>Skim Milk Powder - 500g</t>
  </si>
  <si>
    <t>NCM0249B</t>
  </si>
  <si>
    <t>700004713</t>
  </si>
  <si>
    <t>Skim Milk Powder - 5Kg</t>
  </si>
  <si>
    <t>NCM0249C</t>
  </si>
  <si>
    <t>700004714</t>
  </si>
  <si>
    <t>Skim Milk Powder - 10Kg</t>
  </si>
  <si>
    <t>NCM0250A</t>
  </si>
  <si>
    <t>700004716</t>
  </si>
  <si>
    <t>Agar No. 4 - Plant Tissue Culture - 500g</t>
  </si>
  <si>
    <t>NCM0250B</t>
  </si>
  <si>
    <t>700004717</t>
  </si>
  <si>
    <t>Agar No. 4 - Plant Tissue Culture - 5Kg</t>
  </si>
  <si>
    <t>NCM0250D</t>
  </si>
  <si>
    <t>700004719</t>
  </si>
  <si>
    <t>Agar No. 4 - Plant Tissue Culture - 25Kg</t>
  </si>
  <si>
    <t>NCM0251A</t>
  </si>
  <si>
    <t>700004720</t>
  </si>
  <si>
    <t>Liver Digest - 500g</t>
  </si>
  <si>
    <t>NCM0253A</t>
  </si>
  <si>
    <t>700004725</t>
  </si>
  <si>
    <t>Lecithin - 500g</t>
  </si>
  <si>
    <t>NCM0253B</t>
  </si>
  <si>
    <t>700004726</t>
  </si>
  <si>
    <t>Lecithin - 5Kg</t>
  </si>
  <si>
    <t>NCM0259A</t>
  </si>
  <si>
    <t>700004740</t>
  </si>
  <si>
    <t>Bacteriological Peptone - 500g</t>
  </si>
  <si>
    <t>NCM0259B</t>
  </si>
  <si>
    <t>700004741</t>
  </si>
  <si>
    <t>Bacteriological Peptone - 5Kg</t>
  </si>
  <si>
    <t>NCM0259D</t>
  </si>
  <si>
    <t>700004743</t>
  </si>
  <si>
    <t>Bacteriological Peptone - 25Kg</t>
  </si>
  <si>
    <t>NCM0260A</t>
  </si>
  <si>
    <t>700004744</t>
  </si>
  <si>
    <t>Tryptose No. 2 - 500g</t>
  </si>
  <si>
    <t>NCM0260B</t>
  </si>
  <si>
    <t>700004745</t>
  </si>
  <si>
    <t>Tryptose No. 2 - 5Kg</t>
  </si>
  <si>
    <t>NCM0260C</t>
  </si>
  <si>
    <t>700004746</t>
  </si>
  <si>
    <t>Tryptose No. 2 - 10Kg</t>
  </si>
  <si>
    <t>NCM0264D</t>
  </si>
  <si>
    <t>700004763</t>
  </si>
  <si>
    <t>B-Pep CCT/ET 02 - 25Kg</t>
  </si>
  <si>
    <t>NCM0265A</t>
  </si>
  <si>
    <t>700004764</t>
  </si>
  <si>
    <t>Sugar Free Agar - 500g</t>
  </si>
  <si>
    <t>NCM0265B</t>
  </si>
  <si>
    <t>700004765</t>
  </si>
  <si>
    <t>Sugar Free Agar - 5Kg</t>
  </si>
  <si>
    <t>NCM0267D</t>
  </si>
  <si>
    <t>700004768</t>
  </si>
  <si>
    <t>Meat Peptone No. 2 (25 kg)</t>
  </si>
  <si>
    <t>NCM0270A</t>
  </si>
  <si>
    <t>700004773</t>
  </si>
  <si>
    <t>Buffered Peptone Water HQ (ISO) - 500g</t>
  </si>
  <si>
    <t>NCM0270B</t>
  </si>
  <si>
    <t>700004774</t>
  </si>
  <si>
    <t>Buffered Peptone Water HQ (ISO) - 5kg</t>
  </si>
  <si>
    <t>NCM0270C</t>
  </si>
  <si>
    <t>700004775</t>
  </si>
  <si>
    <t>Buffered Peptone Water HQ (ISO) - 10kg</t>
  </si>
  <si>
    <t>NCM1001A</t>
  </si>
  <si>
    <t>700004780</t>
  </si>
  <si>
    <t>Tryptone Bile Glucuronide Agar 500g</t>
  </si>
  <si>
    <t>NCM1001B</t>
  </si>
  <si>
    <t>700004781</t>
  </si>
  <si>
    <t>Tryptone Bile Glucuronide Agar 5Kg</t>
  </si>
  <si>
    <t>NCM1001C</t>
  </si>
  <si>
    <t>700004782</t>
  </si>
  <si>
    <t>Tryptone Bile Glucuronide Agar 10Kg</t>
  </si>
  <si>
    <t>NCM1002A</t>
  </si>
  <si>
    <t>700004785</t>
  </si>
  <si>
    <t>Harlequin E. coli/Coliform Agar - 500g</t>
  </si>
  <si>
    <t>NCM1004A</t>
  </si>
  <si>
    <t>700004790</t>
  </si>
  <si>
    <t>Listeria Cromogenic Agar (O&amp;A) 500g</t>
  </si>
  <si>
    <t>NCM1004B</t>
  </si>
  <si>
    <t>700004791</t>
  </si>
  <si>
    <t>Listeria Cromogenic Agar (O&amp;A) 5Kg</t>
  </si>
  <si>
    <t>NCM1004D</t>
  </si>
  <si>
    <t>700004793</t>
  </si>
  <si>
    <t>Listeria Cromogenic Agar (O&amp;A) 25Kg</t>
  </si>
  <si>
    <t>NCM1004S</t>
  </si>
  <si>
    <t>700004794</t>
  </si>
  <si>
    <t>Listeria Cromogenic Agar (O&amp;A) 70.5g</t>
  </si>
  <si>
    <t>NCM1005A</t>
  </si>
  <si>
    <t>700004795</t>
  </si>
  <si>
    <t>Harlequin Chromogenic Coliform Agar-500g</t>
  </si>
  <si>
    <t>NCM1005B</t>
  </si>
  <si>
    <t>700004796</t>
  </si>
  <si>
    <t>Harlequin Cromogenic Coliform Agar - 5Kg</t>
  </si>
  <si>
    <t>NCM1005S</t>
  </si>
  <si>
    <t>700004799</t>
  </si>
  <si>
    <t>Cromogenic Coliform Agar - 28.7g</t>
  </si>
  <si>
    <t>NCM1006A</t>
  </si>
  <si>
    <t>700004800</t>
  </si>
  <si>
    <t>Harlequin CASE - 500g</t>
  </si>
  <si>
    <t>NCM1006B</t>
  </si>
  <si>
    <t>700004801</t>
  </si>
  <si>
    <t>CASE Agar 5Kg</t>
  </si>
  <si>
    <t>NCM1006S</t>
  </si>
  <si>
    <t>700004804</t>
  </si>
  <si>
    <t>Harlequin CASE - 49.9g</t>
  </si>
  <si>
    <t>NCM1007A</t>
  </si>
  <si>
    <t>700004805</t>
  </si>
  <si>
    <t>Harlequin Sorbitol MacConkey Agar - 500g</t>
  </si>
  <si>
    <t>NCM1008A</t>
  </si>
  <si>
    <t>700004810</t>
  </si>
  <si>
    <t>Cronobacter Isolation Agar - 500 G</t>
  </si>
  <si>
    <t>NCM1008S</t>
  </si>
  <si>
    <t>700004814</t>
  </si>
  <si>
    <t>Harlequin Crono. Isolation Agar-31.6 Kg</t>
  </si>
  <si>
    <t>NCM1009A</t>
  </si>
  <si>
    <t>700004815</t>
  </si>
  <si>
    <t>Harlequin mLGA - 500 G</t>
  </si>
  <si>
    <t>NCM1009B</t>
  </si>
  <si>
    <t>700004816</t>
  </si>
  <si>
    <t>Harlequin mLGA - 5 Kg</t>
  </si>
  <si>
    <t>NCM1009S</t>
  </si>
  <si>
    <t>700004819</t>
  </si>
  <si>
    <t>Harlequin mLGA - 88g</t>
  </si>
  <si>
    <t>NCM1016A</t>
  </si>
  <si>
    <t>700004840</t>
  </si>
  <si>
    <t>mCASE Agar- 500 G</t>
  </si>
  <si>
    <t>NCM1016S</t>
  </si>
  <si>
    <t>700004844</t>
  </si>
  <si>
    <t>mCASE Agar - 49.9 G</t>
  </si>
  <si>
    <t>NCM2001A</t>
  </si>
  <si>
    <t>700004845</t>
  </si>
  <si>
    <t>Fluid Thioglycollate Medium (Clear) 500g</t>
  </si>
  <si>
    <t>NCM2001B</t>
  </si>
  <si>
    <t>700004846</t>
  </si>
  <si>
    <t>Fluid Thioglycollate Medium (Clear) 5Kg</t>
  </si>
  <si>
    <t>NCM2001C</t>
  </si>
  <si>
    <t>700004847</t>
  </si>
  <si>
    <t>Fluid Thioglycollate Medium (Clear) 10Kg</t>
  </si>
  <si>
    <t>NCM2001D</t>
  </si>
  <si>
    <t>700004848</t>
  </si>
  <si>
    <t>Fluid Thioglycollate Medium (Clear) 25Kg</t>
  </si>
  <si>
    <t>NCM2006A</t>
  </si>
  <si>
    <t>700004849</t>
  </si>
  <si>
    <t>Listeria NEXTDAY Media - 500 g</t>
  </si>
  <si>
    <t>NCM2006D</t>
  </si>
  <si>
    <t>700004850</t>
  </si>
  <si>
    <t>Listeria NEXTDAY Media - 25KG</t>
  </si>
  <si>
    <t>NCM2006K1</t>
  </si>
  <si>
    <t>700004851</t>
  </si>
  <si>
    <t>Listeria NEXTDAY Media - 7 x 1.39KG</t>
  </si>
  <si>
    <t>NCM2034A</t>
  </si>
  <si>
    <t>700004852</t>
  </si>
  <si>
    <t>2% Malt Extract Agar</t>
  </si>
  <si>
    <t>NCM3000-100</t>
  </si>
  <si>
    <t>700004853</t>
  </si>
  <si>
    <t>Listeria Chromogenic Agar (O&amp;A) (100 pl)</t>
  </si>
  <si>
    <t>NCM3000-20</t>
  </si>
  <si>
    <t>700004854</t>
  </si>
  <si>
    <t>Listeria Chromogenic Agar (O&amp;A)(20x90mm)</t>
  </si>
  <si>
    <t>NCM3003-100</t>
  </si>
  <si>
    <t>700004855</t>
  </si>
  <si>
    <t>Legionella GVPC Medium (ISO) (100x90mm)</t>
  </si>
  <si>
    <t>NCM3200</t>
  </si>
  <si>
    <t>700004856</t>
  </si>
  <si>
    <t>uPREP Filter Unit</t>
  </si>
  <si>
    <t>NCM3201</t>
  </si>
  <si>
    <t>700004857</t>
  </si>
  <si>
    <t>uPREP Quick Connectors (Box of 10)</t>
  </si>
  <si>
    <t>NCM3202</t>
  </si>
  <si>
    <t>700004858</t>
  </si>
  <si>
    <t>Buffered Peptone Water (ISO)10x20L Bag</t>
  </si>
  <si>
    <t>NCM3205</t>
  </si>
  <si>
    <t>700004859</t>
  </si>
  <si>
    <t>Half Fraser Broth 5x20L Bag</t>
  </si>
  <si>
    <t>NCM3206</t>
  </si>
  <si>
    <t>700004860</t>
  </si>
  <si>
    <t>uPREP Less Plus Medium (5x20L)</t>
  </si>
  <si>
    <t>NCM3800</t>
  </si>
  <si>
    <t>700004861</t>
  </si>
  <si>
    <t>Listeria Carbohydrates Confirmation Kit</t>
  </si>
  <si>
    <t>NCM4000-100</t>
  </si>
  <si>
    <t>700004862</t>
  </si>
  <si>
    <t>Salmonella Selective Supplement</t>
  </si>
  <si>
    <t>NCM4000-10C</t>
  </si>
  <si>
    <t>700004863</t>
  </si>
  <si>
    <t>Salmonella Selective Sup - 10 Capsules</t>
  </si>
  <si>
    <t>NCM4001-0.5</t>
  </si>
  <si>
    <t>700004864</t>
  </si>
  <si>
    <t>LCA Diagnostic Supplement (10 x 500mL)</t>
  </si>
  <si>
    <t>NCM4001-2.5</t>
  </si>
  <si>
    <t>700004865</t>
  </si>
  <si>
    <t>LCA Diagnostic Supplement (1 x 2.5L)</t>
  </si>
  <si>
    <t>NCM4002-0.5</t>
  </si>
  <si>
    <t>700004866</t>
  </si>
  <si>
    <t>LCA Selective Supplement (10 x 500mL)</t>
  </si>
  <si>
    <t>NCM4004-0.5</t>
  </si>
  <si>
    <t>700004867</t>
  </si>
  <si>
    <t>Vancomycin (10mg/L) (10 x 500mL)</t>
  </si>
  <si>
    <t>NCM4005-0.5</t>
  </si>
  <si>
    <t>700004868</t>
  </si>
  <si>
    <t>BCYE Growth (no L-cysteine) (10 x 500mL)</t>
  </si>
  <si>
    <t>NCM4006-0.5</t>
  </si>
  <si>
    <t>700004869</t>
  </si>
  <si>
    <t>BCYE Growth Supplement (10 x 500mL)</t>
  </si>
  <si>
    <t>NCM4007-0.5</t>
  </si>
  <si>
    <t>700004871</t>
  </si>
  <si>
    <t>GVPC Selective Supplement (10 x 500mL)</t>
  </si>
  <si>
    <t>NCM4009-0.5</t>
  </si>
  <si>
    <t>700004872</t>
  </si>
  <si>
    <t>Ferric Ammonium Citrate (10 x 500mL)</t>
  </si>
  <si>
    <t>NCM4010-100P</t>
  </si>
  <si>
    <t>700004874</t>
  </si>
  <si>
    <t>Egg Yolk Tellurite ISO (10 x 100 mL)</t>
  </si>
  <si>
    <t>NCM4011-1</t>
  </si>
  <si>
    <t>700004875</t>
  </si>
  <si>
    <t>Lactic Acid 10% (10 x 1mL)</t>
  </si>
  <si>
    <t>NCM4012-10</t>
  </si>
  <si>
    <t>700004876</t>
  </si>
  <si>
    <t>Potassium Tellurite 1% (10 x 10mL)</t>
  </si>
  <si>
    <t>NCM4017-100P</t>
  </si>
  <si>
    <t>700004878</t>
  </si>
  <si>
    <t>Egg Yolk Emulsion 50% (10 x 100 mL)</t>
  </si>
  <si>
    <t>NCM4018-0.5</t>
  </si>
  <si>
    <t>700004879</t>
  </si>
  <si>
    <t>Polymyxin B (10x 500mL)</t>
  </si>
  <si>
    <t>NCM4018-8.0</t>
  </si>
  <si>
    <t>700004880</t>
  </si>
  <si>
    <t>Polymyxin B (10 x 8L)</t>
  </si>
  <si>
    <t>NCM4019-0.5</t>
  </si>
  <si>
    <t>700004881</t>
  </si>
  <si>
    <t>mCCDA Selective Supplement (10 x 500mL)</t>
  </si>
  <si>
    <t>NCM4019-5.0</t>
  </si>
  <si>
    <t>700004882</t>
  </si>
  <si>
    <t>mCCDA Selective Supplement (10x5L)</t>
  </si>
  <si>
    <t>NCM4022-0.5</t>
  </si>
  <si>
    <t>700004884</t>
  </si>
  <si>
    <t>TSC Perfringens Supplememnt (10x500mL)</t>
  </si>
  <si>
    <t>NCM4022-1.0</t>
  </si>
  <si>
    <t>700004885</t>
  </si>
  <si>
    <t>TSC Perfringens Supplement (10x1L)</t>
  </si>
  <si>
    <t>NCM4023-0.5</t>
  </si>
  <si>
    <t>700004886</t>
  </si>
  <si>
    <t>CFC Supplement (10 x 500mL)</t>
  </si>
  <si>
    <t>NCM4023-2.0</t>
  </si>
  <si>
    <t>700004887</t>
  </si>
  <si>
    <t>CFC Supplement (10 x 2L)</t>
  </si>
  <si>
    <t>NCM4023-28.0</t>
  </si>
  <si>
    <t>700004888</t>
  </si>
  <si>
    <t>CFC Supplement (10 x 28L)</t>
  </si>
  <si>
    <t>NCM4023-8.0</t>
  </si>
  <si>
    <t>700004889</t>
  </si>
  <si>
    <t>CFC Supplement (10 x 8L)</t>
  </si>
  <si>
    <t>NCM4024-0.5</t>
  </si>
  <si>
    <t>700004890</t>
  </si>
  <si>
    <t>Oxytetracycline (100mg/L) (10 x 500mL)</t>
  </si>
  <si>
    <t>NCM4031-2.5</t>
  </si>
  <si>
    <t>700004891</t>
  </si>
  <si>
    <t>Natamycin</t>
  </si>
  <si>
    <t>NCM4032-0.5</t>
  </si>
  <si>
    <t>700004892</t>
  </si>
  <si>
    <t>Polymixin B for Bacillus (10x500mL)</t>
  </si>
  <si>
    <t>NCM4034-0.5</t>
  </si>
  <si>
    <t>700004894</t>
  </si>
  <si>
    <t>CIN Yersinia Selective Sup (10x500mL)</t>
  </si>
  <si>
    <t>NCM4040-0.5</t>
  </si>
  <si>
    <t>700004897</t>
  </si>
  <si>
    <t>Novobiocin 20 mg/L (10x500mL)</t>
  </si>
  <si>
    <t>NCM4041-0.5</t>
  </si>
  <si>
    <t>700004898</t>
  </si>
  <si>
    <t>PALCAM PAC Supplement (10x500mL)</t>
  </si>
  <si>
    <t>NCM4045-0.5</t>
  </si>
  <si>
    <t>700004899</t>
  </si>
  <si>
    <t>Cefixime Tellurite (10 x 500mL)</t>
  </si>
  <si>
    <t>NCM4047-0.5</t>
  </si>
  <si>
    <t>700004902</t>
  </si>
  <si>
    <t>Oxford (w/ Natamycin) (10 x 500mL)</t>
  </si>
  <si>
    <t>NCM4049-0.5</t>
  </si>
  <si>
    <t>700004903</t>
  </si>
  <si>
    <t>LCAT Neisseria Supplement</t>
  </si>
  <si>
    <t>NCM4049-5.0</t>
  </si>
  <si>
    <t>700004904</t>
  </si>
  <si>
    <t>LCAT Neisseria Supplement (10 X 5L)</t>
  </si>
  <si>
    <t>NCM4050-0.5</t>
  </si>
  <si>
    <t>700004905</t>
  </si>
  <si>
    <t>VCNT Neisseria Supplement</t>
  </si>
  <si>
    <t>NCM4051-0.5</t>
  </si>
  <si>
    <t>700004906</t>
  </si>
  <si>
    <t>Chloramphenicol (100 mg/L) (10 x 500mL)</t>
  </si>
  <si>
    <t>NCM4051-1.0</t>
  </si>
  <si>
    <t>700004907</t>
  </si>
  <si>
    <t>Chloramphenicol (100 mg/L) (10 x 1L)</t>
  </si>
  <si>
    <t>NCM4052-0.1</t>
  </si>
  <si>
    <t>700004908</t>
  </si>
  <si>
    <t>RPF (10 x 100mL)</t>
  </si>
  <si>
    <t>NCM4056-0.5</t>
  </si>
  <si>
    <t>700004909</t>
  </si>
  <si>
    <t>Mod. Preston (w/ Natamycin) (10 X 500mL)</t>
  </si>
  <si>
    <t>NCM4060-0.5</t>
  </si>
  <si>
    <t>700004910</t>
  </si>
  <si>
    <t>Ceftazidime (20mg/L) (10 X 500 mL)</t>
  </si>
  <si>
    <t>NCM4068-0.5</t>
  </si>
  <si>
    <t>700004911</t>
  </si>
  <si>
    <t>BLEB (BAM) (10 x 500mL)</t>
  </si>
  <si>
    <t>NCM4069-0.5</t>
  </si>
  <si>
    <t>700004912</t>
  </si>
  <si>
    <t>Campylobacter Blood Free (CFP)(10x500mL)</t>
  </si>
  <si>
    <t>NCM4070-0.5</t>
  </si>
  <si>
    <t>700004914</t>
  </si>
  <si>
    <t>Oxford (w/ Cycloheximide) (10 x 500mL)</t>
  </si>
  <si>
    <t>NCM4074-0.5</t>
  </si>
  <si>
    <t>700004915</t>
  </si>
  <si>
    <t>Campy. Bolton (w/ Ampho) (10 x 500mL)</t>
  </si>
  <si>
    <t>NCM4074-1.0</t>
  </si>
  <si>
    <t>700004916</t>
  </si>
  <si>
    <t>Campy. Bolton (w/Ampho) (10 x 1L)</t>
  </si>
  <si>
    <t>NCM4076-0.5</t>
  </si>
  <si>
    <t>700004917</t>
  </si>
  <si>
    <t>Colistin &amp; Nalidixic Acid</t>
  </si>
  <si>
    <t>NCM4079-100</t>
  </si>
  <si>
    <t>700004918</t>
  </si>
  <si>
    <t>XLT4 Supplement</t>
  </si>
  <si>
    <t>NCM4080-0.5</t>
  </si>
  <si>
    <t>700004919</t>
  </si>
  <si>
    <t>Modified Oxford Supplement (10x500mL)</t>
  </si>
  <si>
    <t>NCM4081-100</t>
  </si>
  <si>
    <t>700004920</t>
  </si>
  <si>
    <t>TWEEN 80</t>
  </si>
  <si>
    <t>NCM4083-1.0</t>
  </si>
  <si>
    <t>700004921</t>
  </si>
  <si>
    <t>Nalidixic Acid (10mg/L)</t>
  </si>
  <si>
    <t>NCM4084-0.5</t>
  </si>
  <si>
    <t>700004922</t>
  </si>
  <si>
    <t>Colistin &amp; Nalidixic Acid (GPC)</t>
  </si>
  <si>
    <t>NCM4086-100P</t>
  </si>
  <si>
    <t>700004924</t>
  </si>
  <si>
    <t>Egg Yolk Tellurite BAM (10x 100 mL)</t>
  </si>
  <si>
    <t>NCM5004-80</t>
  </si>
  <si>
    <t>700004926</t>
  </si>
  <si>
    <t>Cryogenic Stoage Beads (Yellow)</t>
  </si>
  <si>
    <t>O-A23XX-30MG</t>
  </si>
  <si>
    <t>700004927</t>
  </si>
  <si>
    <t>23,33-di-a-L-Arabinofuranosyl-xylotriose</t>
  </si>
  <si>
    <t>O-A2XX</t>
  </si>
  <si>
    <t>700004928</t>
  </si>
  <si>
    <t>23-a-L-Arabinofuranosyl-xylotriose -A2XX</t>
  </si>
  <si>
    <t>O-A3X</t>
  </si>
  <si>
    <t>700004929</t>
  </si>
  <si>
    <t>32-a-L-Arabinofuranosyl-xylobiose&amp;#160;</t>
  </si>
  <si>
    <t>O-ABI</t>
  </si>
  <si>
    <t>700004930</t>
  </si>
  <si>
    <t>Arabinobiose</t>
  </si>
  <si>
    <t>O-AHE</t>
  </si>
  <si>
    <t>700004931</t>
  </si>
  <si>
    <t>O-APE</t>
  </si>
  <si>
    <t>700004932</t>
  </si>
  <si>
    <t>Arabinopentaose</t>
  </si>
  <si>
    <t>O-ATE</t>
  </si>
  <si>
    <t>700004933</t>
  </si>
  <si>
    <t>Arabinotetraose</t>
  </si>
  <si>
    <t>O-ATR</t>
  </si>
  <si>
    <t>700004934</t>
  </si>
  <si>
    <t>Arabinotriose</t>
  </si>
  <si>
    <t>O-BGTRIA</t>
  </si>
  <si>
    <t>700004935</t>
  </si>
  <si>
    <t>32-ß-D-Glucosyl-cellobiose</t>
  </si>
  <si>
    <t>O-BGTRIB</t>
  </si>
  <si>
    <t>700004936</t>
  </si>
  <si>
    <t>31-ß-D-Cellobiosyl-glucose</t>
  </si>
  <si>
    <t>O-CHE</t>
  </si>
  <si>
    <t>700004937</t>
  </si>
  <si>
    <t>Cellohexaose</t>
  </si>
  <si>
    <t>O-CHI2</t>
  </si>
  <si>
    <t>700004938</t>
  </si>
  <si>
    <t>Diacetyl-chitobiose</t>
  </si>
  <si>
    <t>O-CHI3</t>
  </si>
  <si>
    <t>700004939</t>
  </si>
  <si>
    <t>Triacetyl-chitotriose</t>
  </si>
  <si>
    <t>O-CHI4</t>
  </si>
  <si>
    <t>700004940</t>
  </si>
  <si>
    <t>Tetraacetyl-chitotetraose</t>
  </si>
  <si>
    <t>O-CHI5</t>
  </si>
  <si>
    <t>700004941</t>
  </si>
  <si>
    <t>Pentaacetyl-chitopentaose</t>
  </si>
  <si>
    <t>O-CHI6</t>
  </si>
  <si>
    <t>700004942</t>
  </si>
  <si>
    <t>Hexaacetyl-chitohexaose</t>
  </si>
  <si>
    <t>O-CHIS2</t>
  </si>
  <si>
    <t>700004943</t>
  </si>
  <si>
    <t>Chitosanbiose</t>
  </si>
  <si>
    <t>O-CHIS3</t>
  </si>
  <si>
    <t>700004944</t>
  </si>
  <si>
    <t>Chitosantriose</t>
  </si>
  <si>
    <t>O-CHIS4</t>
  </si>
  <si>
    <t>700004945</t>
  </si>
  <si>
    <t>Chitosantetraose</t>
  </si>
  <si>
    <t>O-CHIS5</t>
  </si>
  <si>
    <t>700004946</t>
  </si>
  <si>
    <t>Chitosanpentaose</t>
  </si>
  <si>
    <t>O-CPE-20MG</t>
  </si>
  <si>
    <t>700004947</t>
  </si>
  <si>
    <t>Cellopentaose</t>
  </si>
  <si>
    <t>O-CTE-50MG</t>
  </si>
  <si>
    <t>700004948</t>
  </si>
  <si>
    <t>Cellotetraose</t>
  </si>
  <si>
    <t>O-CTR-50MG</t>
  </si>
  <si>
    <t>700004949</t>
  </si>
  <si>
    <t>Cellotriose</t>
  </si>
  <si>
    <t>O-GALA2</t>
  </si>
  <si>
    <t>700004950</t>
  </si>
  <si>
    <t>Digalacturonic acid</t>
  </si>
  <si>
    <t>O-GALA3</t>
  </si>
  <si>
    <t>700004951</t>
  </si>
  <si>
    <t>Trigalacturonic acid</t>
  </si>
  <si>
    <t>O-GALA4</t>
  </si>
  <si>
    <t>700004952</t>
  </si>
  <si>
    <t>Tetragalacturonic acid</t>
  </si>
  <si>
    <t>O-IMO2</t>
  </si>
  <si>
    <t>700004953</t>
  </si>
  <si>
    <t>Isomaltose</t>
  </si>
  <si>
    <t>O-IMO3</t>
  </si>
  <si>
    <t>700004954</t>
  </si>
  <si>
    <t>Isomaltotriose</t>
  </si>
  <si>
    <t>O-INU3</t>
  </si>
  <si>
    <t>700004955</t>
  </si>
  <si>
    <t>Inulotriose</t>
  </si>
  <si>
    <t>O-KPE</t>
  </si>
  <si>
    <t>700004956</t>
  </si>
  <si>
    <t>1,1,1-Kestopentaose</t>
  </si>
  <si>
    <t>O-KTE</t>
  </si>
  <si>
    <t>700004957</t>
  </si>
  <si>
    <t>tet010</t>
  </si>
  <si>
    <t>O-KTR</t>
  </si>
  <si>
    <t>700004958</t>
  </si>
  <si>
    <t>1-Kestose</t>
  </si>
  <si>
    <t>O-LAM2</t>
  </si>
  <si>
    <t>700004959</t>
  </si>
  <si>
    <t>Laminaribiose</t>
  </si>
  <si>
    <t>O-LAM3</t>
  </si>
  <si>
    <t>700004960</t>
  </si>
  <si>
    <t>Laminaritriose</t>
  </si>
  <si>
    <t>O-LAM4</t>
  </si>
  <si>
    <t>700004961</t>
  </si>
  <si>
    <t>Laminaritetraose</t>
  </si>
  <si>
    <t>O-LAM5</t>
  </si>
  <si>
    <t>700004962</t>
  </si>
  <si>
    <t>Laminaripentaose</t>
  </si>
  <si>
    <t>O-LAM6</t>
  </si>
  <si>
    <t>700004963</t>
  </si>
  <si>
    <t>Laminarihexaose</t>
  </si>
  <si>
    <t>O-LEV2</t>
  </si>
  <si>
    <t>700004964</t>
  </si>
  <si>
    <t>Levanbiose</t>
  </si>
  <si>
    <t>O-LEV3</t>
  </si>
  <si>
    <t>700004965</t>
  </si>
  <si>
    <t>Levantriose</t>
  </si>
  <si>
    <t>O-MAL3</t>
  </si>
  <si>
    <t>700004966</t>
  </si>
  <si>
    <t>Maltotriose</t>
  </si>
  <si>
    <t>O-MAL4</t>
  </si>
  <si>
    <t>700004967</t>
  </si>
  <si>
    <t>Maltotetraose</t>
  </si>
  <si>
    <t>O-MAL5</t>
  </si>
  <si>
    <t>700004968</t>
  </si>
  <si>
    <t>Maltopentaose</t>
  </si>
  <si>
    <t>O-MAL6</t>
  </si>
  <si>
    <t>700004969</t>
  </si>
  <si>
    <t>Maltohexaose</t>
  </si>
  <si>
    <t>O-MAL7</t>
  </si>
  <si>
    <t>700004970</t>
  </si>
  <si>
    <t>Maltoheptaose</t>
  </si>
  <si>
    <t>O-MAL8</t>
  </si>
  <si>
    <t>700004971</t>
  </si>
  <si>
    <t>Maltooctaose</t>
  </si>
  <si>
    <t>O-MBI</t>
  </si>
  <si>
    <t>700004972</t>
  </si>
  <si>
    <t>Mannobiose</t>
  </si>
  <si>
    <t>O-MHE</t>
  </si>
  <si>
    <t>700004973</t>
  </si>
  <si>
    <t>Mannohexaose</t>
  </si>
  <si>
    <t>O-MPE</t>
  </si>
  <si>
    <t>700004974</t>
  </si>
  <si>
    <t>Mannopentaose</t>
  </si>
  <si>
    <t>O-MTE</t>
  </si>
  <si>
    <t>700004975</t>
  </si>
  <si>
    <t>Mannotetraose</t>
  </si>
  <si>
    <t>O-MTR</t>
  </si>
  <si>
    <t>700004976</t>
  </si>
  <si>
    <t>Mannotriose</t>
  </si>
  <si>
    <t>O-NGR</t>
  </si>
  <si>
    <t>700004977</t>
  </si>
  <si>
    <t>Nigerose</t>
  </si>
  <si>
    <t>O-NGR3</t>
  </si>
  <si>
    <t>700004978</t>
  </si>
  <si>
    <t>Nigerotriose</t>
  </si>
  <si>
    <t>O-NGR4</t>
  </si>
  <si>
    <t>700004979</t>
  </si>
  <si>
    <t>Nigerotetraose</t>
  </si>
  <si>
    <t>O-NGR5</t>
  </si>
  <si>
    <t>700004980</t>
  </si>
  <si>
    <t>Nigeropentaose</t>
  </si>
  <si>
    <t>O-NGR6</t>
  </si>
  <si>
    <t>700004981</t>
  </si>
  <si>
    <t>Nigerohexaose</t>
  </si>
  <si>
    <t>O-PAN-1G</t>
  </si>
  <si>
    <t>700004982</t>
  </si>
  <si>
    <t>Panose</t>
  </si>
  <si>
    <t>O-PNPAF</t>
  </si>
  <si>
    <t>700004983</t>
  </si>
  <si>
    <t>4-Nitrophenyl-a-L-arabinofuranoside</t>
  </si>
  <si>
    <t>O-SOPH</t>
  </si>
  <si>
    <t>700004984</t>
  </si>
  <si>
    <t>Sophorose</t>
  </si>
  <si>
    <t>O-SOPH3</t>
  </si>
  <si>
    <t>700004985</t>
  </si>
  <si>
    <t>Sophorotriose</t>
  </si>
  <si>
    <t>O-SOPH4</t>
  </si>
  <si>
    <t>700004986</t>
  </si>
  <si>
    <t>Sophorotetraose</t>
  </si>
  <si>
    <t>O-SOPH5</t>
  </si>
  <si>
    <t>700004987</t>
  </si>
  <si>
    <t>Sophoropentaose</t>
  </si>
  <si>
    <t>O-SOPH6</t>
  </si>
  <si>
    <t>700004988</t>
  </si>
  <si>
    <t>Sophorohexaose</t>
  </si>
  <si>
    <t>O-VER</t>
  </si>
  <si>
    <t>700004989</t>
  </si>
  <si>
    <t>Verbascose</t>
  </si>
  <si>
    <t>O-XA3XX</t>
  </si>
  <si>
    <t>700004990</t>
  </si>
  <si>
    <t>33-a-L-Arabinofuranosyl-xylotetraose</t>
  </si>
  <si>
    <t>O-XBI</t>
  </si>
  <si>
    <t>700004991</t>
  </si>
  <si>
    <t>Xylobiose</t>
  </si>
  <si>
    <t>O-XHE</t>
  </si>
  <si>
    <t>700004992</t>
  </si>
  <si>
    <t>Xylohexaose</t>
  </si>
  <si>
    <t>O-XPE</t>
  </si>
  <si>
    <t>700004993</t>
  </si>
  <si>
    <t>Xylopentaose</t>
  </si>
  <si>
    <t>O-XTE</t>
  </si>
  <si>
    <t>700004994</t>
  </si>
  <si>
    <t>Xylotetraose</t>
  </si>
  <si>
    <t>O-XTR</t>
  </si>
  <si>
    <t>700004995</t>
  </si>
  <si>
    <t>Xylotriose</t>
  </si>
  <si>
    <t>P-AMYL</t>
  </si>
  <si>
    <t>700004997</t>
  </si>
  <si>
    <t>Amylose (potato)</t>
  </si>
  <si>
    <t>P-ARAB</t>
  </si>
  <si>
    <t>700004998</t>
  </si>
  <si>
    <t>Arabinan (Sugar Beet)</t>
  </si>
  <si>
    <t>P-BGBH</t>
  </si>
  <si>
    <t>700004999</t>
  </si>
  <si>
    <t>ß-Glucan (Barley; High Viscosity)</t>
  </si>
  <si>
    <t>P-BGBL</t>
  </si>
  <si>
    <t>700005000</t>
  </si>
  <si>
    <t>ß-Glucan (Barley; Low Viscosity)</t>
  </si>
  <si>
    <t>P-BGBM</t>
  </si>
  <si>
    <t>700005001</t>
  </si>
  <si>
    <t>ß-Glucan (Barley; Medium Viscosity)</t>
  </si>
  <si>
    <t>P-BGCFA</t>
  </si>
  <si>
    <t>700005002</t>
  </si>
  <si>
    <t>ß-Glucan CFA Standard</t>
  </si>
  <si>
    <t>P-BGLU12</t>
  </si>
  <si>
    <t>700005003</t>
  </si>
  <si>
    <t>1,2-ß-Glucan</t>
  </si>
  <si>
    <t>P-BGOM</t>
  </si>
  <si>
    <t>700005004</t>
  </si>
  <si>
    <t>ß-Glucan (Oat; Medium Viscosity)</t>
  </si>
  <si>
    <t>P-BGYST</t>
  </si>
  <si>
    <t>700005005</t>
  </si>
  <si>
    <t>ß-Glucan (Yeast; Alkali Soluble)</t>
  </si>
  <si>
    <t>P-BLDX-10G</t>
  </si>
  <si>
    <t>700005006</t>
  </si>
  <si>
    <t>ß-Limit Dextrin</t>
  </si>
  <si>
    <t>P-BLDX-50G</t>
  </si>
  <si>
    <t>700005007</t>
  </si>
  <si>
    <t>P-CMCUR</t>
  </si>
  <si>
    <t>700005008</t>
  </si>
  <si>
    <t>CM-Curdlan</t>
  </si>
  <si>
    <t>P-GALML</t>
  </si>
  <si>
    <t>700005010</t>
  </si>
  <si>
    <t>Galactomannan (Carob; Low Viscosity)</t>
  </si>
  <si>
    <t>P-GALPOT</t>
  </si>
  <si>
    <t>700005011</t>
  </si>
  <si>
    <t>Galactan (Potato)</t>
  </si>
  <si>
    <t>P-GLCML</t>
  </si>
  <si>
    <t>700005012</t>
  </si>
  <si>
    <t>Glucomannan (Konjac; Low Viscosity)</t>
  </si>
  <si>
    <t>P-GLYAL</t>
  </si>
  <si>
    <t>700005013</t>
  </si>
  <si>
    <t>Glycogen (Algae)</t>
  </si>
  <si>
    <t>P-LEVAN</t>
  </si>
  <si>
    <t>700005014</t>
  </si>
  <si>
    <t>Levan</t>
  </si>
  <si>
    <t>P-LICHN</t>
  </si>
  <si>
    <t>700005015</t>
  </si>
  <si>
    <t>Lichenan (Icelandic Moss)</t>
  </si>
  <si>
    <t>P-MANCB</t>
  </si>
  <si>
    <t>700005016</t>
  </si>
  <si>
    <t>Mannan (1,4-ß-D-Mannan)</t>
  </si>
  <si>
    <t>P-MANIV</t>
  </si>
  <si>
    <t>700005017</t>
  </si>
  <si>
    <t>Mannan (Ivory Nut)</t>
  </si>
  <si>
    <t>P-MWBGS</t>
  </si>
  <si>
    <t>700005018</t>
  </si>
  <si>
    <t>ß-Glucan MW Standards</t>
  </si>
  <si>
    <t>P-PGACIT-10G</t>
  </si>
  <si>
    <t>700005019</t>
  </si>
  <si>
    <t>P-RAXY</t>
  </si>
  <si>
    <t>700005020</t>
  </si>
  <si>
    <t>Arabinoxylan (Rye Flour)</t>
  </si>
  <si>
    <t>P-RHAGN</t>
  </si>
  <si>
    <t>700005021</t>
  </si>
  <si>
    <t>Rhamnogalacturonan (Soy Bean)</t>
  </si>
  <si>
    <t>P-RHAM1</t>
  </si>
  <si>
    <t>700005022</t>
  </si>
  <si>
    <t>Rhamnogalacturonan I (Potato)</t>
  </si>
  <si>
    <t>P-WAXYH</t>
  </si>
  <si>
    <t>700005023</t>
  </si>
  <si>
    <t>Arabinoxylan (Wheat Flour; High Visc)</t>
  </si>
  <si>
    <t>P-WAXYI</t>
  </si>
  <si>
    <t>700005024</t>
  </si>
  <si>
    <t>Arabinoxylan (Wheat Flour; Insoluble)</t>
  </si>
  <si>
    <t>P-WAXYL</t>
  </si>
  <si>
    <t>700005025</t>
  </si>
  <si>
    <t>Arabinoxylan (Wheat Flour; Low Visc)</t>
  </si>
  <si>
    <t>P-WAXYM</t>
  </si>
  <si>
    <t>700005026</t>
  </si>
  <si>
    <t>Arabinoxylan (Wheat Flour; Medium Visc)</t>
  </si>
  <si>
    <t>P-WAXYRS</t>
  </si>
  <si>
    <t>700005027</t>
  </si>
  <si>
    <t>Arabinoxylan(Wheat Flour, for RS Assays)</t>
  </si>
  <si>
    <t>P-XYGLN</t>
  </si>
  <si>
    <t>700005028</t>
  </si>
  <si>
    <t>Xyloglucan (Tamarind)</t>
  </si>
  <si>
    <t>P-XYLNBE-10G</t>
  </si>
  <si>
    <t>700005029</t>
  </si>
  <si>
    <t>Xylan (Beechwood)</t>
  </si>
  <si>
    <t>P-XYLNBE-50G</t>
  </si>
  <si>
    <t>700005030</t>
  </si>
  <si>
    <t>R-AMGR3</t>
  </si>
  <si>
    <t>700005031</t>
  </si>
  <si>
    <t>Amyloglucosidase Assay Reagent</t>
  </si>
  <si>
    <t>R-AMHR4</t>
  </si>
  <si>
    <t>700005032</t>
  </si>
  <si>
    <t>a-Amylase HR Reagent</t>
  </si>
  <si>
    <t>R-BAMR3</t>
  </si>
  <si>
    <t>700005033</t>
  </si>
  <si>
    <t>ß-Amylase Assay Reagent (Betamyl-3)</t>
  </si>
  <si>
    <t>R-CAAR4</t>
  </si>
  <si>
    <t>700005034</t>
  </si>
  <si>
    <t>a-Amylase Reagent (Ceralpha)</t>
  </si>
  <si>
    <t>RELM001</t>
  </si>
  <si>
    <t>700005035</t>
  </si>
  <si>
    <t>RELM Broth 500G</t>
  </si>
  <si>
    <t>R-GLC4</t>
  </si>
  <si>
    <t>700005036</t>
  </si>
  <si>
    <t>Glucose Determination Reagent</t>
  </si>
  <si>
    <t>RVS001</t>
  </si>
  <si>
    <t>700005037</t>
  </si>
  <si>
    <t>RVS Medium- 500 G</t>
  </si>
  <si>
    <t>S2-SVO</t>
  </si>
  <si>
    <t>700005038</t>
  </si>
  <si>
    <t>S2- Soleris Vial Opener</t>
  </si>
  <si>
    <t>S-ABG100</t>
  </si>
  <si>
    <t>700005039</t>
  </si>
  <si>
    <t>Azo-Barley Glucan</t>
  </si>
  <si>
    <t>S-ACGLM</t>
  </si>
  <si>
    <t>700005040</t>
  </si>
  <si>
    <t>Azo-Carob Galactomannan</t>
  </si>
  <si>
    <t>S-ACMC</t>
  </si>
  <si>
    <t>700005041</t>
  </si>
  <si>
    <t>Azo-CM-Cellulose (Powder)</t>
  </si>
  <si>
    <t>S-AWAXP</t>
  </si>
  <si>
    <t>700005042</t>
  </si>
  <si>
    <t>Azo-Wheat Arabinoxylan (Powder)</t>
  </si>
  <si>
    <t>S-AXBP</t>
  </si>
  <si>
    <t>700005043</t>
  </si>
  <si>
    <t>Azo-Xylan (Birchwood) (Powder)</t>
  </si>
  <si>
    <t>S-AZCAS</t>
  </si>
  <si>
    <t>700005044</t>
  </si>
  <si>
    <t>Azocasein</t>
  </si>
  <si>
    <t>SCT-01  MOUSE</t>
  </si>
  <si>
    <t>700005045</t>
  </si>
  <si>
    <t>SCT-01  POWER CORD</t>
  </si>
  <si>
    <t>700005046</t>
  </si>
  <si>
    <t>SNG-100</t>
  </si>
  <si>
    <t>700005047</t>
  </si>
  <si>
    <t>Manual, SNG Validation for Nutra</t>
  </si>
  <si>
    <t>SNG-101</t>
  </si>
  <si>
    <t>700005048</t>
  </si>
  <si>
    <t>Manual, SNG Validation for Cosmetics</t>
  </si>
  <si>
    <t>SNG-102</t>
  </si>
  <si>
    <t>700005049</t>
  </si>
  <si>
    <t>Manual, SNG Validation for Cannabis</t>
  </si>
  <si>
    <t>SNG-201574</t>
  </si>
  <si>
    <t>700005050</t>
  </si>
  <si>
    <t>SNG ASMB Drawer Soleris III Face FRU</t>
  </si>
  <si>
    <t>SNG-201640</t>
  </si>
  <si>
    <t>700005051</t>
  </si>
  <si>
    <t>SNG MUX Clips</t>
  </si>
  <si>
    <t>SNG-201641</t>
  </si>
  <si>
    <t>700005052</t>
  </si>
  <si>
    <t>SNG Line Cord 18/3 SJT 6ft 5-15p&gt;C13</t>
  </si>
  <si>
    <t>SNG-201642</t>
  </si>
  <si>
    <t>700005053</t>
  </si>
  <si>
    <t>SNG Cable USB Type Male/AMale 1ft USB2.0</t>
  </si>
  <si>
    <t>SNG-201643</t>
  </si>
  <si>
    <t>700005054</t>
  </si>
  <si>
    <t>SNG Cable USB Type  Male/AFem PanelMount</t>
  </si>
  <si>
    <t>SNG-201644</t>
  </si>
  <si>
    <t>700005055</t>
  </si>
  <si>
    <t>SNG Drawer Slide 16in DSPRO100SC</t>
  </si>
  <si>
    <t>SNG-201664</t>
  </si>
  <si>
    <t>700005056</t>
  </si>
  <si>
    <t>SNG Pi Real Time Clock Module / Battery</t>
  </si>
  <si>
    <t>SNG-300834</t>
  </si>
  <si>
    <t>700005057</t>
  </si>
  <si>
    <t>SNG Asmb Power Supply Soleris III</t>
  </si>
  <si>
    <t>SNG-300835</t>
  </si>
  <si>
    <t>700005058</t>
  </si>
  <si>
    <t>SNG Asmb Fan Soleris III</t>
  </si>
  <si>
    <t>SNG-300836</t>
  </si>
  <si>
    <t>700005059</t>
  </si>
  <si>
    <t>SNG Asmb Cable Soleris III Mux Data</t>
  </si>
  <si>
    <t>SNG-300837</t>
  </si>
  <si>
    <t>700005060</t>
  </si>
  <si>
    <t>SNG Asmb Cable Soleris III Drawer Power</t>
  </si>
  <si>
    <t>SNG-300838</t>
  </si>
  <si>
    <t>700005061</t>
  </si>
  <si>
    <t>SNG Asmb Cable Soleris III Pi Power</t>
  </si>
  <si>
    <t>SNG-300839</t>
  </si>
  <si>
    <t>700005062</t>
  </si>
  <si>
    <t>SNG Cable Chain Assembly</t>
  </si>
  <si>
    <t>SNG-400155</t>
  </si>
  <si>
    <t>700005063</t>
  </si>
  <si>
    <t>SNG FRU ASMB PCB CPU/LCD</t>
  </si>
  <si>
    <t>SNG-400156</t>
  </si>
  <si>
    <t>700005064</t>
  </si>
  <si>
    <t>SNG FRU ASMB PCB Soleris III Mux</t>
  </si>
  <si>
    <t>SNG-400157</t>
  </si>
  <si>
    <t>700005065</t>
  </si>
  <si>
    <t>SNG FRU ASMBPCB Power Distribution</t>
  </si>
  <si>
    <t>SNG-400194</t>
  </si>
  <si>
    <t>700005066</t>
  </si>
  <si>
    <t>SNG FRU ASMB Enclosure Rear P</t>
  </si>
  <si>
    <t>SNG-ETHERNET</t>
  </si>
  <si>
    <t>700005067</t>
  </si>
  <si>
    <t>Ethernet Cable, 10 foot Length</t>
  </si>
  <si>
    <t>SNG-INS32-RU</t>
  </si>
  <si>
    <t>700005070</t>
  </si>
  <si>
    <t>Soleris NG Instrument Refurbished Unit</t>
  </si>
  <si>
    <t>SNG-PIK-IPS</t>
  </si>
  <si>
    <t>700005071</t>
  </si>
  <si>
    <t>SNG - International PowerSupply for Pi</t>
  </si>
  <si>
    <t>SNG-PIK-RU</t>
  </si>
  <si>
    <t>700005072</t>
  </si>
  <si>
    <t>SNG PI Integration Upgrade Kit - Refurb</t>
  </si>
  <si>
    <t>SNG-POWERCABLE-US</t>
  </si>
  <si>
    <t>700005073</t>
  </si>
  <si>
    <t>Soleris NG - Power Cables - US</t>
  </si>
  <si>
    <t>SNG-SDCARD</t>
  </si>
  <si>
    <t>700005074</t>
  </si>
  <si>
    <t>SD Card for SNG Raspberry Pi</t>
  </si>
  <si>
    <t>SNG-SWITCH-24PORT</t>
  </si>
  <si>
    <t>700005075</t>
  </si>
  <si>
    <t>Soleris NG Switch with 24 Ports</t>
  </si>
  <si>
    <t>SNG-SWITCH-8PORT-I</t>
  </si>
  <si>
    <t>700005076</t>
  </si>
  <si>
    <t>International PowerSupply  8-Port Switch</t>
  </si>
  <si>
    <t>SNG-SWITCH-8PORT-R</t>
  </si>
  <si>
    <t>700005077</t>
  </si>
  <si>
    <t>Soleris NG Switch with 8 Ports - Refurb</t>
  </si>
  <si>
    <t>SNG-TEMPLOGGER</t>
  </si>
  <si>
    <t>700005078</t>
  </si>
  <si>
    <t>Soleris NG -Temperature Logger</t>
  </si>
  <si>
    <t>SOL001-5KG</t>
  </si>
  <si>
    <t>700005080</t>
  </si>
  <si>
    <t>SOLO Plus Medium - 5Kg</t>
  </si>
  <si>
    <t>SOLERISCABLE</t>
  </si>
  <si>
    <t>700005082</t>
  </si>
  <si>
    <t>Soleris Legacy Serial Cable</t>
  </si>
  <si>
    <t>SPONGE-5SC</t>
  </si>
  <si>
    <t>700005083</t>
  </si>
  <si>
    <t>Sponge, 5 mL Sample Collection Buffer</t>
  </si>
  <si>
    <t>S-RPUL</t>
  </si>
  <si>
    <t>700005084</t>
  </si>
  <si>
    <t>Red Pullulan</t>
  </si>
  <si>
    <t>S-RSTAR</t>
  </si>
  <si>
    <t>700005085</t>
  </si>
  <si>
    <t>Red Starch</t>
  </si>
  <si>
    <t>SWAB-1SC</t>
  </si>
  <si>
    <t>700005086</t>
  </si>
  <si>
    <t>Swab, 1 mL Sample Collection Buffer</t>
  </si>
  <si>
    <t>TA586-PRO</t>
  </si>
  <si>
    <t>700005091</t>
  </si>
  <si>
    <t>Gloves Nitrile PF 6M M 100/box (Pro-tect</t>
  </si>
  <si>
    <t>TA596-PRO</t>
  </si>
  <si>
    <t>700005092</t>
  </si>
  <si>
    <t>Gloves Nitrile PF 6M L 100/bx (Pro-tect)</t>
  </si>
  <si>
    <t>T-AMZ-1000T</t>
  </si>
  <si>
    <t>700005093</t>
  </si>
  <si>
    <t>Amylazyme Tablets</t>
  </si>
  <si>
    <t>T-AMZ-200T</t>
  </si>
  <si>
    <t>700005094</t>
  </si>
  <si>
    <t>T-AMZHY-200T</t>
  </si>
  <si>
    <t>700005095</t>
  </si>
  <si>
    <t>Amylazyme HY Tablets</t>
  </si>
  <si>
    <t>T-ARZ-200T</t>
  </si>
  <si>
    <t>700005096</t>
  </si>
  <si>
    <t>Arabinazyme Tablets</t>
  </si>
  <si>
    <t>T-BGZ-1000T</t>
  </si>
  <si>
    <t>700005097</t>
  </si>
  <si>
    <t>ß-Glucazyme Tablets</t>
  </si>
  <si>
    <t>T-BGZ-200T</t>
  </si>
  <si>
    <t>700005098</t>
  </si>
  <si>
    <t>T-CCZ-1000T</t>
  </si>
  <si>
    <t>700005099</t>
  </si>
  <si>
    <t>Cellazyme C Tablets</t>
  </si>
  <si>
    <t>T-CCZ-200T</t>
  </si>
  <si>
    <t>700005100</t>
  </si>
  <si>
    <t>T-CTZ-1000T</t>
  </si>
  <si>
    <t>700005101</t>
  </si>
  <si>
    <t>Cellazyme T Tablets</t>
  </si>
  <si>
    <t>T-CTZ-200T</t>
  </si>
  <si>
    <t>700005102</t>
  </si>
  <si>
    <t>TL-163</t>
  </si>
  <si>
    <t>700005103</t>
  </si>
  <si>
    <t>Soleris Temperature Logger</t>
  </si>
  <si>
    <t>T-LDZ-200T</t>
  </si>
  <si>
    <t>700005104</t>
  </si>
  <si>
    <t>Limit-Dextrizyme Tablets</t>
  </si>
  <si>
    <t>T-MNZ-1000T</t>
  </si>
  <si>
    <t>700005105</t>
  </si>
  <si>
    <t>Mannazyme Tablets</t>
  </si>
  <si>
    <t>T-MNZ-200T</t>
  </si>
  <si>
    <t>700005106</t>
  </si>
  <si>
    <t>T-PRAK-1000T</t>
  </si>
  <si>
    <t>700005107</t>
  </si>
  <si>
    <t>Protazyme AK Tablets</t>
  </si>
  <si>
    <t>T-PRAK-200T</t>
  </si>
  <si>
    <t>700005108</t>
  </si>
  <si>
    <t>T-XAX-1000T</t>
  </si>
  <si>
    <t>700005109</t>
  </si>
  <si>
    <t>Xylazyme AX Tablets</t>
  </si>
  <si>
    <t>T-XAX-200T</t>
  </si>
  <si>
    <t>700005110</t>
  </si>
  <si>
    <t>T-XYZ-1000T</t>
  </si>
  <si>
    <t>700005111</t>
  </si>
  <si>
    <t>Xylazyme Tablets</t>
  </si>
  <si>
    <t>T-XYZ-200T</t>
  </si>
  <si>
    <t>700005112</t>
  </si>
  <si>
    <t>VR-200</t>
  </si>
  <si>
    <t>700005113</t>
  </si>
  <si>
    <t>Soleris Vial Rack, High Throughput</t>
  </si>
  <si>
    <t>VRTM-200</t>
  </si>
  <si>
    <t>700005114</t>
  </si>
  <si>
    <t>Soleris Vial Rack, Transfer Mechanism</t>
  </si>
  <si>
    <t>700005116</t>
  </si>
  <si>
    <t>IDS Ractopamine Plate (1K/13K)</t>
  </si>
  <si>
    <t>700005117</t>
  </si>
  <si>
    <t>Reveal Q+ for Nicarbazin</t>
  </si>
  <si>
    <t>8075B</t>
  </si>
  <si>
    <t>700005118</t>
  </si>
  <si>
    <t>Reveal Q+ for Aflatoxin EP Bulk 8075B</t>
  </si>
  <si>
    <t>8295C</t>
  </si>
  <si>
    <t>700005119</t>
  </si>
  <si>
    <t>T2HT2 Corn MRM 8295C NDA 100g</t>
  </si>
  <si>
    <t>8296C</t>
  </si>
  <si>
    <t>700005120</t>
  </si>
  <si>
    <t>T2HT2 Corn MRM 8296C Low 100g</t>
  </si>
  <si>
    <t>9504MP</t>
  </si>
  <si>
    <t>700005121</t>
  </si>
  <si>
    <t>Meat Peptone No.2 Irrad. (PT Prog) 10kg</t>
  </si>
  <si>
    <t>NCM2057C</t>
  </si>
  <si>
    <t>700005128</t>
  </si>
  <si>
    <t>Tryptic Soy Broth, Irradiated - LT 10 KG</t>
  </si>
  <si>
    <t>NCM2060A</t>
  </si>
  <si>
    <t>700005129</t>
  </si>
  <si>
    <t>LB Broth, Lennox (Irradiated) - 500 G</t>
  </si>
  <si>
    <t>NCM2060C</t>
  </si>
  <si>
    <t>700005130</t>
  </si>
  <si>
    <t>LB Broth, Lennox (Irradiated) - 10 KG</t>
  </si>
  <si>
    <t>USBRAPTOR</t>
  </si>
  <si>
    <t>700005134</t>
  </si>
  <si>
    <t>Drive, USB Raptor</t>
  </si>
  <si>
    <t>700005212</t>
  </si>
  <si>
    <t>LX25 CLEAN-TRACE LUMINOMETER, 1 EA/BX</t>
  </si>
  <si>
    <t>700005213</t>
  </si>
  <si>
    <t>WTK CLEAN-TRACE WATER TEST ACCESSORY KIT</t>
  </si>
  <si>
    <t>700005215</t>
  </si>
  <si>
    <t>Clean-Trace ATP Surface Test, UXC 100/cs</t>
  </si>
  <si>
    <t>700005216</t>
  </si>
  <si>
    <t>Clean-Trace Water ATP 100/cs</t>
  </si>
  <si>
    <t>700005246</t>
  </si>
  <si>
    <t>MDS100 CALIBRATION TRAY</t>
  </si>
  <si>
    <t>MLS Large Bottle Holder</t>
  </si>
  <si>
    <t>700005279</t>
  </si>
  <si>
    <t>GARLAB GUARANTEE LABELS</t>
  </si>
  <si>
    <t>MLS PUMP DILUTER VP9101</t>
  </si>
  <si>
    <t>MLS TUBING PUMP CLUTCH REAGENT A</t>
  </si>
  <si>
    <t>MLS TUBING PUMP CLUTCH REAGENT B</t>
  </si>
  <si>
    <t>MLS TUBING PUMP CLUTCH REAGENT C</t>
  </si>
  <si>
    <t>MLS TUBING PUMP REAGENT A</t>
  </si>
  <si>
    <t>MLS TUBING PUMP REAGENT B</t>
  </si>
  <si>
    <t>MLS TUBING PUMP REAGENT C</t>
  </si>
  <si>
    <t>MLS TUBING INJECTOR CLUTCH REAGENT A</t>
  </si>
  <si>
    <t>MLS TUBING INJECTOR CLUTCH REAGENT B</t>
  </si>
  <si>
    <t>MLS TUBING INJECTOR CLUTCH REAGENT C</t>
  </si>
  <si>
    <t>700005445</t>
  </si>
  <si>
    <t>MLS O RING FOR THE MLS II</t>
  </si>
  <si>
    <t>700005460</t>
  </si>
  <si>
    <t>6442 AEROBIC INSP ITOHAM 50/PK, 1000/CA</t>
  </si>
  <si>
    <t>700005462</t>
  </si>
  <si>
    <t>6403 AEROBIC INSP SHIMAK 10/PK, 1000/CAS</t>
  </si>
  <si>
    <t>700005463</t>
  </si>
  <si>
    <t>MDS100RU MDS INSTRUMENT ACCESS KIT, 1 CS</t>
  </si>
  <si>
    <t>700005464</t>
  </si>
  <si>
    <t>MDS100IN MDS INSTRUMENT ACCESS KIT, 1 CS</t>
  </si>
  <si>
    <t>700005465</t>
  </si>
  <si>
    <t>MDS100GB MDS INSTRUMENT ACCESS KIT, 1 CS</t>
  </si>
  <si>
    <t>700005468</t>
  </si>
  <si>
    <t>MLS 540nm Nist Trc Lumino Ref Microplate</t>
  </si>
  <si>
    <t>700005471</t>
  </si>
  <si>
    <t>CLEAN TRACE NG CALIBRATION</t>
  </si>
  <si>
    <t>700005474</t>
  </si>
  <si>
    <t>6411 COLIFORM INSP SHIM 10/PK, 800/CS PL</t>
  </si>
  <si>
    <t>700005475</t>
  </si>
  <si>
    <t>6444 E COLI INSP ITOHAM 25/PK, 500/CS PL</t>
  </si>
  <si>
    <t>700005476</t>
  </si>
  <si>
    <t>6443 COLIFORM PLT INSP 25/PK, 1000/CS PL</t>
  </si>
  <si>
    <t>700005480</t>
  </si>
  <si>
    <t>MDS100AR MOLECULAR DETECTION INSTRUMENT</t>
  </si>
  <si>
    <t>MDS100KP MOLECULAR DETECTION INSTRTt</t>
  </si>
  <si>
    <t>700005483</t>
  </si>
  <si>
    <t>MDS100CN MOLECULAR DETECTION INSTRUMENT</t>
  </si>
  <si>
    <t>700005484</t>
  </si>
  <si>
    <t>MDS100AU MOLECULAR DETECTION INSTRUMENT</t>
  </si>
  <si>
    <t>700005485</t>
  </si>
  <si>
    <t>MDS100BR MOLECULAR DETECTION INSTRUMENT</t>
  </si>
  <si>
    <t>700005486</t>
  </si>
  <si>
    <t>MDS100JP MOLECULAR DETECTION INSTRUMENT</t>
  </si>
  <si>
    <t>700005488</t>
  </si>
  <si>
    <t>CleanTrace NG Repair - Int'l</t>
  </si>
  <si>
    <t>700005489</t>
  </si>
  <si>
    <t>M-6483  6503 INTL Repair of 5 ML Pipett</t>
  </si>
  <si>
    <t>700005490</t>
  </si>
  <si>
    <t>INTL REPAIR 1 ML PIPETTOR M6482 &amp; 6502</t>
  </si>
  <si>
    <t>700005492</t>
  </si>
  <si>
    <t>Cogent, MLS/MLX Int'l Repair</t>
  </si>
  <si>
    <t>700005495</t>
  </si>
  <si>
    <t>6479 PETRIFILM RAP AEROB PLT 500EA/CS PL</t>
  </si>
  <si>
    <t>700005496</t>
  </si>
  <si>
    <t>6478 PETRIFILM RAP AEROB PLT 50EA/CS PL</t>
  </si>
  <si>
    <t>700006452</t>
  </si>
  <si>
    <t>FSD Experimental Mats (5780)</t>
  </si>
  <si>
    <t>700006457</t>
  </si>
  <si>
    <t>CLEAN-TRACE CLINICAL PROTEIN TEST</t>
  </si>
  <si>
    <t>X114</t>
  </si>
  <si>
    <t>700006458</t>
  </si>
  <si>
    <t>Modified Preston Campylobacter Select</t>
  </si>
  <si>
    <t>9617-USB2</t>
  </si>
  <si>
    <t>700006459</t>
  </si>
  <si>
    <t>AccuPoint Advanced NextGen DataManager S</t>
  </si>
  <si>
    <t>8298C</t>
  </si>
  <si>
    <t>700006471</t>
  </si>
  <si>
    <t>T2HT2 Corn MRM 8298C High 100g</t>
  </si>
  <si>
    <t>SNG-SWITCH-8PORT</t>
  </si>
  <si>
    <t>700006472</t>
  </si>
  <si>
    <t>Soleris NG Switch with 8 Ports</t>
  </si>
  <si>
    <t>S2-PCON-TC</t>
  </si>
  <si>
    <t>700006473</t>
  </si>
  <si>
    <t>SNG Pos Control- Total Count 6 pack</t>
  </si>
  <si>
    <t>S2-PCON-KIT</t>
  </si>
  <si>
    <t>700006474</t>
  </si>
  <si>
    <t>Soleris Pos Control-Nutraceutical Kit</t>
  </si>
  <si>
    <t>700006475</t>
  </si>
  <si>
    <t>Sample Cont w/Sodium TS, 100 pk</t>
  </si>
  <si>
    <t>S2-PCON-MOLD</t>
  </si>
  <si>
    <t>700006476</t>
  </si>
  <si>
    <t>SNG Pos Control- Mold(Aspergillus)6 pack</t>
  </si>
  <si>
    <t>S2-PCON-PSEUDO</t>
  </si>
  <si>
    <t>700006477</t>
  </si>
  <si>
    <t>SNG Pos Control- P. aeruginosa 6 pack</t>
  </si>
  <si>
    <t>SNG-USB/ETHERNET</t>
  </si>
  <si>
    <t>700006478</t>
  </si>
  <si>
    <t>Soleris NG Ethernet to USB Adapter</t>
  </si>
  <si>
    <t>8196W</t>
  </si>
  <si>
    <t>700006479</t>
  </si>
  <si>
    <t>Zearalenone Wheat MRM  8196W Low 100g</t>
  </si>
  <si>
    <t>S2-PCON-EBAC</t>
  </si>
  <si>
    <t>700006480</t>
  </si>
  <si>
    <t>SNG Pos Control- Entero 6 pack</t>
  </si>
  <si>
    <t>S2-PCON-STAPH</t>
  </si>
  <si>
    <t>700006482</t>
  </si>
  <si>
    <t>Soleris Positive Control- S. aureus 6 pk</t>
  </si>
  <si>
    <t>S2-PCON-YEAST</t>
  </si>
  <si>
    <t>700006483</t>
  </si>
  <si>
    <t>SNG Pos Control- Yeast (Candida) 6 pack</t>
  </si>
  <si>
    <t>S2-PCON-ECCOL</t>
  </si>
  <si>
    <t>700006484</t>
  </si>
  <si>
    <t>SNG Pos Control- E.coli/Coliform 6 pack</t>
  </si>
  <si>
    <t>700006485</t>
  </si>
  <si>
    <t>T2HT2 Check Sample 8276 Low 10g</t>
  </si>
  <si>
    <t>700006486</t>
  </si>
  <si>
    <t>Test Tube Rack (14-17mm)</t>
  </si>
  <si>
    <t>700006487</t>
  </si>
  <si>
    <t>Pipettor, 30-300 µL, 12-channel</t>
  </si>
  <si>
    <t>700006489</t>
  </si>
  <si>
    <t>Bottle, 1 L Nalgene</t>
  </si>
  <si>
    <t>700006490</t>
  </si>
  <si>
    <t>Zearalenone Check Sample 8177 High 10g</t>
  </si>
  <si>
    <t>700006491</t>
  </si>
  <si>
    <t>Bottle, plastic wash bottle, 250 mL</t>
  </si>
  <si>
    <t>700006492</t>
  </si>
  <si>
    <t>APNG Hard Shell Carrying Case</t>
  </si>
  <si>
    <t>700006493</t>
  </si>
  <si>
    <t>Filter, Whatman #4, 15 cm (box of 100)</t>
  </si>
  <si>
    <t>700006494</t>
  </si>
  <si>
    <t>Cylinder, 250 mL graduated plastic</t>
  </si>
  <si>
    <t>700006498</t>
  </si>
  <si>
    <t>T2HT2 Check Sample 8277 High 10g</t>
  </si>
  <si>
    <t>8198W</t>
  </si>
  <si>
    <t>700006499</t>
  </si>
  <si>
    <t>Zearalenone Wheat MRM  8198W High 100g</t>
  </si>
  <si>
    <t>700006500</t>
  </si>
  <si>
    <t>Tubes, 15 mL graduated (case of 500)</t>
  </si>
  <si>
    <t>8295W</t>
  </si>
  <si>
    <t>700006502</t>
  </si>
  <si>
    <t>T2HT2 Wheat MRM 8295W NDA 100g</t>
  </si>
  <si>
    <t>8195W</t>
  </si>
  <si>
    <t>700006503</t>
  </si>
  <si>
    <t>Zearalenone Wheat MRM  8195W NDA 100g</t>
  </si>
  <si>
    <t>S2-PCON-SAL</t>
  </si>
  <si>
    <t>700006504</t>
  </si>
  <si>
    <t>SNG Pos Control- Salmonella spp. 6 pack</t>
  </si>
  <si>
    <t>700006505</t>
  </si>
  <si>
    <t>700006507</t>
  </si>
  <si>
    <t>Pipette Tip Rack, 100-1000ul</t>
  </si>
  <si>
    <t>8298W</t>
  </si>
  <si>
    <t>700006508</t>
  </si>
  <si>
    <t>T2HT2 Wheat MRM 8298W High 100g</t>
  </si>
  <si>
    <t>700006513</t>
  </si>
  <si>
    <t>Zearalenone Check Sample 8176 Low 10g</t>
  </si>
  <si>
    <t>SNG-PIK</t>
  </si>
  <si>
    <t>700006514</t>
  </si>
  <si>
    <t>Pi Integration Upgrade Kit</t>
  </si>
  <si>
    <t>NCM3400</t>
  </si>
  <si>
    <t>700006524</t>
  </si>
  <si>
    <t>Less Plus Medium (3x3L)</t>
  </si>
  <si>
    <t>VR-300</t>
  </si>
  <si>
    <t>700006525</t>
  </si>
  <si>
    <t>Soleris 2 Vial Rack (w/Supplement slots)</t>
  </si>
  <si>
    <t>NCM5003-80</t>
  </si>
  <si>
    <t>700006526</t>
  </si>
  <si>
    <t>Cryogenic Storage Beads (Red)</t>
  </si>
  <si>
    <t>NCM4054-0.5</t>
  </si>
  <si>
    <t>700006527</t>
  </si>
  <si>
    <t>CHloramphenicol CE (100mg/L)</t>
  </si>
  <si>
    <t>NCM3207</t>
  </si>
  <si>
    <t>700006528</t>
  </si>
  <si>
    <t>Buffered Peptone Water (HQ) 10 x 20L Bag</t>
  </si>
  <si>
    <t>NCM4029-0.5</t>
  </si>
  <si>
    <t>700006529</t>
  </si>
  <si>
    <t>Neomycin (100mg/L) CE 500 mL</t>
  </si>
  <si>
    <t>NCM5001-80</t>
  </si>
  <si>
    <t>700006530</t>
  </si>
  <si>
    <t>Cryogenic Storage Beads (Green)</t>
  </si>
  <si>
    <t>X123</t>
  </si>
  <si>
    <t>700006531</t>
  </si>
  <si>
    <t>CNCAF (mod Oxford supp)</t>
  </si>
  <si>
    <t>S-AGALP</t>
  </si>
  <si>
    <t>700006532</t>
  </si>
  <si>
    <t>T-CUR-200T</t>
  </si>
  <si>
    <t>700006533</t>
  </si>
  <si>
    <t>T-DEXT-200T</t>
  </si>
  <si>
    <t>700006536</t>
  </si>
  <si>
    <t>a-Dextrazyme Tablets</t>
  </si>
  <si>
    <t>NCM5007-80</t>
  </si>
  <si>
    <t>700006537</t>
  </si>
  <si>
    <t>Cryogenic Storage Beads-Y &amp; M (Grey)</t>
  </si>
  <si>
    <t>T-PROL-200T</t>
  </si>
  <si>
    <t>700006538</t>
  </si>
  <si>
    <t>700006539</t>
  </si>
  <si>
    <t>Divider for Bunn Grinder -Divider/Base</t>
  </si>
  <si>
    <t>T-CHZ-200T</t>
  </si>
  <si>
    <t>700006543</t>
  </si>
  <si>
    <t>T-GLZ-200T</t>
  </si>
  <si>
    <t>700006545</t>
  </si>
  <si>
    <t>700006548</t>
  </si>
  <si>
    <t>Heater block base for Reveal</t>
  </si>
  <si>
    <t>NCM4028-0.5</t>
  </si>
  <si>
    <t>700006551</t>
  </si>
  <si>
    <t>mCCDA Selective Supplement CE</t>
  </si>
  <si>
    <t>NCM5002-80</t>
  </si>
  <si>
    <t>700006552</t>
  </si>
  <si>
    <t>Cryogenic Storage Beads (Blue)</t>
  </si>
  <si>
    <t>S-RDAR</t>
  </si>
  <si>
    <t>700006558</t>
  </si>
  <si>
    <t>NCM3402</t>
  </si>
  <si>
    <t>700006561</t>
  </si>
  <si>
    <t>Buffered Peptone Water (HQ)(ISO)</t>
  </si>
  <si>
    <t>NCM4044-0.5</t>
  </si>
  <si>
    <t>700006563</t>
  </si>
  <si>
    <t>Cycloserine &amp; Cefoxitin CE 500 mL</t>
  </si>
  <si>
    <t>S-ACMCL</t>
  </si>
  <si>
    <t>700006567</t>
  </si>
  <si>
    <t>SOL001</t>
  </si>
  <si>
    <t>700006568</t>
  </si>
  <si>
    <t>SOLO Plus Medium- 500 G</t>
  </si>
  <si>
    <t>7100XD</t>
  </si>
  <si>
    <t>700006582</t>
  </si>
  <si>
    <t>Tryptic Soy Agar (BMX) 50 KG</t>
  </si>
  <si>
    <t>700006586</t>
  </si>
  <si>
    <t>R10-222 Protect Moisturizer</t>
  </si>
  <si>
    <t>SNG-CONSUMABLE KIT</t>
  </si>
  <si>
    <t>700006595</t>
  </si>
  <si>
    <t>SNG-Consumables Kit-Grease,Heatsink,Tape</t>
  </si>
  <si>
    <t>SNG-DBMR-KIT</t>
  </si>
  <si>
    <t>700006596</t>
  </si>
  <si>
    <t>SNG Detector Board Module Replace Kit</t>
  </si>
  <si>
    <t>MLS Connector, Waster W/Black Ring</t>
  </si>
  <si>
    <t>MLS MODULE, WASTE TROUGH, W/O PUMP</t>
  </si>
  <si>
    <t>Aperture 8MM Ring</t>
  </si>
  <si>
    <t>MLS Distribution PCB, Tower</t>
  </si>
  <si>
    <t>MLS Fan, 60x60x15mm</t>
  </si>
  <si>
    <t>SOLENOID and CARRIER ASSEMBLY</t>
  </si>
  <si>
    <t>LIGHT DAM AND INSULATION KIT</t>
  </si>
  <si>
    <t>HINGE REPLACEMENT KIT</t>
  </si>
  <si>
    <t>STATUS LIGHT GUIDE</t>
  </si>
  <si>
    <t>PUSH BUTTON WITH SPRINGS</t>
  </si>
  <si>
    <t>FRONT COSMETIC COVER</t>
  </si>
  <si>
    <t>TOPSHELL COSMETIC COVER</t>
  </si>
  <si>
    <t>MISCALLANEOUS SCREW BAG</t>
  </si>
  <si>
    <t>PLUNGER SPRING</t>
  </si>
  <si>
    <t>SPEEDLOADER ASSEMBLY</t>
  </si>
  <si>
    <t>GROUND STRAP</t>
  </si>
  <si>
    <t>RUBBER FEET 4EACH</t>
  </si>
  <si>
    <t>STATUS BOARD, SB</t>
  </si>
  <si>
    <t>MB-CH FLEX</t>
  </si>
  <si>
    <t>MB-LH FLEX</t>
  </si>
  <si>
    <t>MB-PB CABLE</t>
  </si>
  <si>
    <t>LATCHHOOK SPRING</t>
  </si>
  <si>
    <t>MOTHERBOARD, MB</t>
  </si>
  <si>
    <t>DAUGTHERBOARD, DB</t>
  </si>
  <si>
    <t>BOTTOM SHELL</t>
  </si>
  <si>
    <t>MLS PCB, Y Drive</t>
  </si>
  <si>
    <t>MLS Timing Belt, 6T2, 5/730mm</t>
  </si>
  <si>
    <t>MLS Light Barrier, Plate Detection</t>
  </si>
  <si>
    <t>MLS 07317062000 Washer 5.3mm (Set of 20)</t>
  </si>
  <si>
    <t>MLS Maintenance Kit A (new syring)</t>
  </si>
  <si>
    <t>MLS 7317000201 PMT module for MLS2</t>
  </si>
  <si>
    <t>MLS MAINTENANCE KIT B, NEW SYRINGE</t>
  </si>
  <si>
    <t>MLS Power Supply 24V 5A</t>
  </si>
  <si>
    <t>GASKET-DIAGNOSTIC LED</t>
  </si>
  <si>
    <t>CLIP-DISPLAY</t>
  </si>
  <si>
    <t>BARRIER-LIQUID</t>
  </si>
  <si>
    <t>SEAL-LIGHT GUIDE</t>
  </si>
  <si>
    <t>ASSEMBLY-CASE, FRONT, WITH BUTTONS</t>
  </si>
  <si>
    <t>GASKET-DISPLAY</t>
  </si>
  <si>
    <t>SPRING-CAP</t>
  </si>
  <si>
    <t>ASSEMBLY-CASE, REAR, WITH CAP</t>
  </si>
  <si>
    <t>PCBA-Cap Sensor</t>
  </si>
  <si>
    <t>KICKSTAND</t>
  </si>
  <si>
    <t>GASKET-CAP SENSOR</t>
  </si>
  <si>
    <t>GAUGE-GO/NO-GO, CAP SENSOR</t>
  </si>
  <si>
    <t>ASSEMBLY-CAP</t>
  </si>
  <si>
    <t>FOAM PAD</t>
  </si>
  <si>
    <t>CAP-MOLDED</t>
  </si>
  <si>
    <t>CABLE-MAIN CONTROLLER TAGGANT</t>
  </si>
  <si>
    <t>LCD TOUCHSCREEN</t>
  </si>
  <si>
    <t>BATTERY</t>
  </si>
  <si>
    <t>ASSEMBLY-TAGGANT SENSOR</t>
  </si>
  <si>
    <t>BUSHING-CAP</t>
  </si>
  <si>
    <t>POWER ADAPTER LM1</t>
  </si>
  <si>
    <t>ASSEMBLY-MAIN PCBA</t>
  </si>
  <si>
    <t>ASSEMBLY-LIGHT GUIDE, COMPLETE</t>
  </si>
  <si>
    <t>ASSEMBLY-SAMPLE CHAMBER, COMPLETE</t>
  </si>
  <si>
    <t>LM1-Silver Standard</t>
  </si>
  <si>
    <t>PREVENTATIVE MAINTENANCE KIT</t>
  </si>
  <si>
    <t>700006656</t>
  </si>
  <si>
    <t>MLS TOP COVER</t>
  </si>
  <si>
    <t>700006657</t>
  </si>
  <si>
    <t>MLS 7212966300 Assy Aspirat Pump SR10/30</t>
  </si>
  <si>
    <t>MLS CABLE X STEPPER MOTOR 230 mm</t>
  </si>
  <si>
    <t>MLS CABLE Y STEPPER MOTOR 80 mm</t>
  </si>
  <si>
    <t>MLS Cassette, Aspirating Pump, SR10/30</t>
  </si>
  <si>
    <t>700006661</t>
  </si>
  <si>
    <t>MLS CC/Main &lt;&gt; Tower</t>
  </si>
  <si>
    <t>700006662</t>
  </si>
  <si>
    <t>MLS Green LED for MLS II</t>
  </si>
  <si>
    <t>700006663</t>
  </si>
  <si>
    <t>MLS ADJUSTMENT MEASUREMENT HEAD</t>
  </si>
  <si>
    <t>700006664</t>
  </si>
  <si>
    <t>MLS CABLE, USB &lt;&gt; MAIN</t>
  </si>
  <si>
    <t>700006665</t>
  </si>
  <si>
    <t>MLS Cover, Pump W/Window (Pantone3C)</t>
  </si>
  <si>
    <t>700006666</t>
  </si>
  <si>
    <t>MLS Cover, Pump W/Window (RAL70</t>
  </si>
  <si>
    <t>700006667</t>
  </si>
  <si>
    <t>MLS Fan, 60 x 60mm</t>
  </si>
  <si>
    <t>700006668</t>
  </si>
  <si>
    <t>MLS Plate Carrier</t>
  </si>
  <si>
    <t>700006669</t>
  </si>
  <si>
    <t>MLS Pusher, Timing Belt</t>
  </si>
  <si>
    <t>700006670</t>
  </si>
  <si>
    <t>MLS Spanner, Timing Belt</t>
  </si>
  <si>
    <t>MLS Switch, Service Flap-Cover,W/Cable</t>
  </si>
  <si>
    <t>MLS PCB CENTRAL UNIT</t>
  </si>
  <si>
    <t>700006673</t>
  </si>
  <si>
    <t>MLS Syringe 1000 ul XP</t>
  </si>
  <si>
    <t>700006674</t>
  </si>
  <si>
    <t>MLS Tandem Ball Bearing D12 Axis Y</t>
  </si>
  <si>
    <t>700006675</t>
  </si>
  <si>
    <t>MLS Tandem Ball Bearing D8 Axis X</t>
  </si>
  <si>
    <t>MLS Tubing PVC, ID 3mm, OD 5mm (10m</t>
  </si>
  <si>
    <t>700006677</t>
  </si>
  <si>
    <t>Light Barrier, X &amp; Y INIT</t>
  </si>
  <si>
    <t>LID ASSEMBLY</t>
  </si>
  <si>
    <t>POWER BOARD WITH LIGHTGUIDE</t>
  </si>
  <si>
    <t>BELT, PAINTED SILVER</t>
  </si>
  <si>
    <t>REAR CONNECTOR PLASTIC PANEL SUB-ASSMBLY</t>
  </si>
  <si>
    <t>LID BOTTOM COSMETIC COVER</t>
  </si>
  <si>
    <t>PLUGGABLE HEATER HANDLES</t>
  </si>
  <si>
    <t>PLUGGABLE HEATER ASSEMBLY</t>
  </si>
  <si>
    <t>FLEX PCA, MB TO SB</t>
  </si>
  <si>
    <t>MDS 100 CORD-USB, A/B, M/M, 6FT</t>
  </si>
  <si>
    <t>Electronic Optical Standard Kit</t>
  </si>
  <si>
    <t>CASE-OPTICS, REAR</t>
  </si>
  <si>
    <t>ASSEMBLY-OPTICS, FRONT</t>
  </si>
  <si>
    <t>700006690</t>
  </si>
  <si>
    <t>10064231 MLSII MEASURING INSTRUMENT</t>
  </si>
  <si>
    <t>WIRE ROUTING CLIP</t>
  </si>
  <si>
    <t>CARRIER TO POWER BOARD USB CABLE</t>
  </si>
  <si>
    <t>Belt, Brecoflex, 6 T2.5/285,Metric, TMG</t>
  </si>
  <si>
    <t>Spring, Misumi, WL5-20, 5.0mm OD, 0.55</t>
  </si>
  <si>
    <t>Z -LOCK PAHF</t>
  </si>
  <si>
    <t>HOLDER - PCBA</t>
  </si>
  <si>
    <t>Status LED cable assembly</t>
  </si>
  <si>
    <t>SHAFT PIN - DOWEL DIA 1.5 x 10 MM</t>
  </si>
  <si>
    <t>BUTTON-PUSH, ENCLOSURE WITH INSERT</t>
  </si>
  <si>
    <t>PATH-EXIT, PF</t>
  </si>
  <si>
    <t>Camera sensor PCBA</t>
  </si>
  <si>
    <t>USB 2.0 Cable A Male to Mini B Male 1'</t>
  </si>
  <si>
    <t>ACTIVE Heat sink with FAN and 4 Screw</t>
  </si>
  <si>
    <t>COVER, PCBA, BULK HEAD</t>
  </si>
  <si>
    <t>CABLE TIE</t>
  </si>
  <si>
    <t>4 POS FFC,FPC Cable 1 mm, 50.8 mm</t>
  </si>
  <si>
    <t>MAGNET (DIA 14x8 GRADE: N-48)</t>
  </si>
  <si>
    <t>BASE INSERT ASSEMBLY</t>
  </si>
  <si>
    <t>FOOT-RUBBER, BASE</t>
  </si>
  <si>
    <t>CABLE PWR BOARD TO REAR CON BASE ASSY</t>
  </si>
  <si>
    <t>ASSEMBLY- REAR CONNECTOR HOLDER</t>
  </si>
  <si>
    <t>ASSEMBLY,BASE PLATE,ROLLER BALL</t>
  </si>
  <si>
    <t>LOCK PIN,BASE</t>
  </si>
  <si>
    <t>PCBA-POWER BOARD</t>
  </si>
  <si>
    <t>CARRIER BOARD  POWER CABLE</t>
  </si>
  <si>
    <t>ASSEMBLY-MAIN,PAHF</t>
  </si>
  <si>
    <t>AXLE-FRONT,PAHF</t>
  </si>
  <si>
    <t>Solenoid Cable Assembly</t>
  </si>
  <si>
    <t>BUSH-LARGE,IDLER,PAHF</t>
  </si>
  <si>
    <t>CUSTOM FPC CABLE LONG-TOP ILLUMINATION</t>
  </si>
  <si>
    <t>PCBA-TEMPERATURE SENSOR BOARD</t>
  </si>
  <si>
    <t>CUSTOM FPC CABLE SHORT-TOP ILLUMINATION</t>
  </si>
  <si>
    <t>Motor Cable Assembly</t>
  </si>
  <si>
    <t>BUSH,AXLE,PAHF</t>
  </si>
  <si>
    <t>ASSEMBLY-ILLUMINATION TOP</t>
  </si>
  <si>
    <t>PCBA- CARRIER BOARD</t>
  </si>
  <si>
    <t>BRACKET-CAMERA, HOLDER</t>
  </si>
  <si>
    <t>ASSEMBLY-TOP COVER</t>
  </si>
  <si>
    <t>HINGE-FEMALE,PAHF</t>
  </si>
  <si>
    <t>AXLE,REAR,PAHF</t>
  </si>
  <si>
    <t>ROLLER,PAHF</t>
  </si>
  <si>
    <t>PULLEY,DRIVEN,PAHF</t>
  </si>
  <si>
    <t>ASSEMBLY-ROLLER,SPRING,LHS</t>
  </si>
  <si>
    <t>SPRING, 8 OD, 0.4 WIRE DIA X 11MM FL</t>
  </si>
  <si>
    <t>PCBA - LED ILLUMINATION BOARD</t>
  </si>
  <si>
    <t>HINGE, FRONT-SOLENOID,PAHF</t>
  </si>
  <si>
    <t>PLATE-FIXED,PAHF</t>
  </si>
  <si>
    <t>ASSEMBLY-ROLLER,SPRING,RHS</t>
  </si>
  <si>
    <t>PATH-ENTRY, PF</t>
  </si>
  <si>
    <t>COVER,PCBA,PAHF</t>
  </si>
  <si>
    <t>CASING,PAHF</t>
  </si>
  <si>
    <t>Bearing, Misumi, NTBG6-4,Cam Follower,</t>
  </si>
  <si>
    <t>Solenoid Actuator,TDS-06A-4061</t>
  </si>
  <si>
    <t>Lens 5 Megapixel S-Mount Lens</t>
  </si>
  <si>
    <t>BUSH-SMALL,IDLER,PAHF</t>
  </si>
  <si>
    <t>PLATE-MOVING,PAHF with glass,</t>
  </si>
  <si>
    <t>ASSEMBLY-ILLUMINATION,BOTTOM,PAHF</t>
  </si>
  <si>
    <t>HINGE, REAR-SOLENOID,PAHF</t>
  </si>
  <si>
    <t>COVER-FRONT</t>
  </si>
  <si>
    <t>HAND KNOB,PAHF</t>
  </si>
  <si>
    <t>ASSEMBLY,MOTOR FILTER BOARD-MOTOR,PAHF</t>
  </si>
  <si>
    <t>WITH INSERT,COVER-FRONT, PAHF</t>
  </si>
  <si>
    <t>COVER-REAR</t>
  </si>
  <si>
    <t>HOUSING,ILLUM, PAHF with Diffusion glass</t>
  </si>
  <si>
    <t>COVER</t>
  </si>
  <si>
    <t>PCBA - PAHF BOARD</t>
  </si>
  <si>
    <t>CABLE PROTECTION CAP</t>
  </si>
  <si>
    <t>WITH INSERT-MALE HINGE,PAHF</t>
  </si>
  <si>
    <t>PULLEY,DRIVER,PAHF</t>
  </si>
  <si>
    <t>R3 Packaging Kit</t>
  </si>
  <si>
    <t>Calibration card, Top illumination</t>
  </si>
  <si>
    <t>POLYETHYLENE FOAM, ADHESIVE BACKING</t>
  </si>
  <si>
    <t>CABLE TIE MOUNT FOR FPC CABLE</t>
  </si>
  <si>
    <t>CARRIER TO REAR CONNECTOR BASE CABLE</t>
  </si>
  <si>
    <t>Multipurpose card</t>
  </si>
  <si>
    <t>R3 CLEANING TOOL</t>
  </si>
  <si>
    <t>Power Switch, MLSII</t>
  </si>
  <si>
    <t>GUIDE BAR, MLSII, Y AXLE</t>
  </si>
  <si>
    <t>GUIDE BAR, MLSII, X AXLE</t>
  </si>
  <si>
    <t>JETSON TX2 MODULE W/ BOOTLOADER</t>
  </si>
  <si>
    <t>700006771</t>
  </si>
  <si>
    <t>Packing Set, MLS II</t>
  </si>
  <si>
    <t>700006772</t>
  </si>
  <si>
    <t>Bearing, D12</t>
  </si>
  <si>
    <t>700006773</t>
  </si>
  <si>
    <t>CABLE, MAIN, COVER</t>
  </si>
  <si>
    <t>700006774</t>
  </si>
  <si>
    <t>Bearing, D8</t>
  </si>
  <si>
    <t>700006775</t>
  </si>
  <si>
    <t>Rivet, Spread (Set of Ten)</t>
  </si>
  <si>
    <t>700006776</t>
  </si>
  <si>
    <t>Accessory Kit, MLS II</t>
  </si>
  <si>
    <t>700006777</t>
  </si>
  <si>
    <t>SCREW PLUG</t>
  </si>
  <si>
    <t>MLS VALVE SYRINGE PUMP</t>
  </si>
  <si>
    <t>MLS MIRROR 3 INJECTORS</t>
  </si>
  <si>
    <t>700006780</t>
  </si>
  <si>
    <t>MLS Cable PMT Mainboard</t>
  </si>
  <si>
    <t>700006781</t>
  </si>
  <si>
    <t>MLS TIMING BELT 3411000027</t>
  </si>
  <si>
    <t>700006782</t>
  </si>
  <si>
    <t>MLS TIP INJECTOR 0.6MM DIAM</t>
  </si>
  <si>
    <t>MLS X MOTOR</t>
  </si>
  <si>
    <t>700006784</t>
  </si>
  <si>
    <t>MLS ADJUSTMENT APERTURE</t>
  </si>
  <si>
    <t>700006785</t>
  </si>
  <si>
    <t>MLS MAINTENANCE KIT BASIC</t>
  </si>
  <si>
    <t>700006786</t>
  </si>
  <si>
    <t>MLS Housing Set W/Packing Box</t>
  </si>
  <si>
    <t>MLS CABLE FLAT COP Y PCB</t>
  </si>
  <si>
    <t>MLS Floater O RING pack of 10</t>
  </si>
  <si>
    <t>MLS Black Spacer for MLS II</t>
  </si>
  <si>
    <t>BLX-INS32</t>
  </si>
  <si>
    <t>700006796</t>
  </si>
  <si>
    <t>Biolumix 32 Unit - no computer</t>
  </si>
  <si>
    <t>7518M</t>
  </si>
  <si>
    <t>700006818</t>
  </si>
  <si>
    <t>Initial Phenol Red Nutrient 2x2.27kg</t>
  </si>
  <si>
    <t>700006825</t>
  </si>
  <si>
    <t>700006826</t>
  </si>
  <si>
    <t>700000030</t>
  </si>
  <si>
    <t>9805FW FREEZE WATCH IND, 0C/32F, 400/CS</t>
  </si>
  <si>
    <t>700000148</t>
  </si>
  <si>
    <t>9800FW FREEZE WATCH IND, -4C,25F, 400/CS</t>
  </si>
  <si>
    <t>700000166</t>
  </si>
  <si>
    <t>6435 PETRIFILM SEL E COLI PLT 500/CS PL</t>
  </si>
  <si>
    <t>700000167</t>
  </si>
  <si>
    <t>6434 PETRIFILM SEL E COLI PLT 50/CS PL</t>
  </si>
  <si>
    <t>DIPSLIDE TVC REDSPOT COLIFORM,10/CAR</t>
  </si>
  <si>
    <t>DIPSLIDE TVC YEAST MOLD, 10/CAR</t>
  </si>
  <si>
    <t>DIPSLIDE TVC REDSPOT 10/CAR</t>
  </si>
  <si>
    <t>DIPSLIDE TVC EB W NUETRALIZR, 10/CAR</t>
  </si>
  <si>
    <t>DIPSLIDE TVC COLIFORM W NUET, 10/CAR</t>
  </si>
  <si>
    <t>DIPSLIDE TVC EB, 10/CAR</t>
  </si>
  <si>
    <t>DIPSLIDE TVS COLIFORM, 10/CAR</t>
  </si>
  <si>
    <t>DIPSLIDE TVC STAPH/EB, 10/CAR</t>
  </si>
  <si>
    <t>DIPSLIDE TVC LISTERIA, 10/CAR</t>
  </si>
  <si>
    <t>DIPSLIDE TVC YEAST MOLD NUET, 10/CAR</t>
  </si>
  <si>
    <t>DIPSLIDE TVC REDSPOT W NUET, 10/CAR</t>
  </si>
  <si>
    <t>3500195 LAM BIGEL. PCA/VRBL 120/BX</t>
  </si>
  <si>
    <t>3500187 LAM BIGEL. PCA/VRBG 120BX</t>
  </si>
  <si>
    <t>6469 FILTER BAG, 200/CS</t>
  </si>
  <si>
    <t>SAMPLE BAG, 500/CARTON</t>
  </si>
  <si>
    <t>LETHEEN TUBE, 10X55ML</t>
  </si>
  <si>
    <t>LETHEEN TUBE 100/BOX</t>
  </si>
  <si>
    <t>TIPS PIPETTOR 03ML RACK STERILE</t>
  </si>
  <si>
    <t>Check-It 50</t>
  </si>
  <si>
    <t> 700006883</t>
  </si>
  <si>
    <t> 700000148</t>
  </si>
  <si>
    <t>6496 PETRIFILM SPREADER ASSEMBLY PAC PCC RCC PEB SEC (1)</t>
  </si>
  <si>
    <t> 700000164</t>
  </si>
  <si>
    <t> 700000030</t>
  </si>
  <si>
    <t> 700005465</t>
  </si>
  <si>
    <t> 700006882</t>
  </si>
  <si>
    <t> 700006881</t>
  </si>
  <si>
    <t>9837-TEMP</t>
  </si>
  <si>
    <t>9735F</t>
  </si>
  <si>
    <t>P-ACXYL</t>
  </si>
  <si>
    <t>Alert for Sulfites</t>
  </si>
  <si>
    <t>ANSR Temperature Probe</t>
  </si>
  <si>
    <t>Incubator w/Thermometer 220V w/EU Plug</t>
  </si>
  <si>
    <t>ANSR USB Cable</t>
  </si>
  <si>
    <t>VIP Walnut-Chocolate</t>
  </si>
  <si>
    <t>Veratox VIP Walnut</t>
  </si>
  <si>
    <r>
      <t xml:space="preserve">Azo-Wheat Arabinoxylan (Liquid) </t>
    </r>
    <r>
      <rPr>
        <b/>
        <sz val="10"/>
        <rFont val="Arial"/>
        <family val="2"/>
      </rPr>
      <t>(Discontinued June 2024)</t>
    </r>
  </si>
  <si>
    <r>
      <t>Azo-Xylan (Birchwood) (Liquid)</t>
    </r>
    <r>
      <rPr>
        <b/>
        <sz val="10"/>
        <rFont val="Arial"/>
        <family val="2"/>
      </rPr>
      <t xml:space="preserve"> (Discontinued June 2024)</t>
    </r>
  </si>
  <si>
    <r>
      <t xml:space="preserve">ß-Amylase (Barley) </t>
    </r>
    <r>
      <rPr>
        <b/>
        <sz val="10"/>
        <rFont val="Arial"/>
        <family val="2"/>
      </rPr>
      <t>(Discontinued June 2024)</t>
    </r>
  </si>
  <si>
    <r>
      <t>Oligo-a-1,6-Glucosidase+ ß-Galactosidase</t>
    </r>
    <r>
      <rPr>
        <b/>
        <sz val="10"/>
        <rFont val="Arial"/>
        <family val="2"/>
      </rPr>
      <t xml:space="preserve"> (Discontinued June 2024)</t>
    </r>
  </si>
  <si>
    <r>
      <t>Glucuronoyl Esterase Assay Kit</t>
    </r>
    <r>
      <rPr>
        <b/>
        <sz val="10"/>
        <rFont val="Arial"/>
        <family val="2"/>
      </rPr>
      <t xml:space="preserve"> (Discontinued June 2024)</t>
    </r>
  </si>
  <si>
    <r>
      <t>L-Glutamine/Ammonia Assay Kit (Rapid)</t>
    </r>
    <r>
      <rPr>
        <b/>
        <sz val="10"/>
        <rFont val="Arial"/>
        <family val="2"/>
      </rPr>
      <t xml:space="preserve"> (Discontinued June 2024)</t>
    </r>
  </si>
  <si>
    <r>
      <t xml:space="preserve">Hydrogen Peroxide Assay Kit (M. Red) </t>
    </r>
    <r>
      <rPr>
        <b/>
        <sz val="10"/>
        <rFont val="Arial"/>
        <family val="2"/>
      </rPr>
      <t>(Discontinued June 2024)</t>
    </r>
  </si>
  <si>
    <r>
      <t xml:space="preserve">Arabinohexaose </t>
    </r>
    <r>
      <rPr>
        <b/>
        <sz val="10"/>
        <rFont val="Arial"/>
        <family val="2"/>
      </rPr>
      <t>(Discontinued June 2024)</t>
    </r>
  </si>
  <si>
    <r>
      <t xml:space="preserve">Polygalacturonic Acid (Citrus Pectin) </t>
    </r>
    <r>
      <rPr>
        <b/>
        <sz val="10"/>
        <rFont val="Arial"/>
        <family val="2"/>
      </rPr>
      <t>(Discontinued June 2024)</t>
    </r>
  </si>
  <si>
    <r>
      <t>Azo-Galactan (Potato) (</t>
    </r>
    <r>
      <rPr>
        <b/>
        <sz val="10"/>
        <rFont val="Arial"/>
        <family val="2"/>
      </rPr>
      <t>Discontinued June 2024)</t>
    </r>
  </si>
  <si>
    <r>
      <t xml:space="preserve">1,3-ß-Glucazyme HS Tablets </t>
    </r>
    <r>
      <rPr>
        <b/>
        <sz val="10"/>
        <rFont val="Arial"/>
        <family val="2"/>
      </rPr>
      <t>(Discontinued June 2024)</t>
    </r>
  </si>
  <si>
    <r>
      <t xml:space="preserve">Chitozyme Tablets </t>
    </r>
    <r>
      <rPr>
        <b/>
        <sz val="10"/>
        <rFont val="Arial"/>
        <family val="2"/>
      </rPr>
      <t>(Discontinued June 2024)</t>
    </r>
  </si>
  <si>
    <r>
      <t xml:space="preserve">Galactazyme Tablets </t>
    </r>
    <r>
      <rPr>
        <b/>
        <sz val="10"/>
        <rFont val="Arial"/>
        <family val="2"/>
      </rPr>
      <t>(Discontinued June 2024)</t>
    </r>
  </si>
  <si>
    <r>
      <t xml:space="preserve">Red Debranched Arabinan (Sugar Beet) </t>
    </r>
    <r>
      <rPr>
        <b/>
        <sz val="10"/>
        <rFont val="Arial"/>
        <family val="2"/>
      </rPr>
      <t>(Discontinued June 2024)</t>
    </r>
  </si>
  <si>
    <r>
      <t xml:space="preserve">Azo-CM-Cellulose (Liquid) </t>
    </r>
    <r>
      <rPr>
        <b/>
        <sz val="10"/>
        <rFont val="Arial"/>
        <family val="2"/>
      </rPr>
      <t>(Discontinued June 2024)</t>
    </r>
  </si>
  <si>
    <r>
      <t xml:space="preserve">Xylan (Birchwood, partially acetylated) </t>
    </r>
    <r>
      <rPr>
        <b/>
        <sz val="11"/>
        <color theme="1"/>
        <rFont val="Arial"/>
        <family val="2"/>
      </rPr>
      <t>(Discontinued June 2024)</t>
    </r>
  </si>
  <si>
    <r>
      <t>Protazyme OL Tablets</t>
    </r>
    <r>
      <rPr>
        <b/>
        <sz val="10"/>
        <rFont val="Arial"/>
        <family val="2"/>
      </rPr>
      <t xml:space="preserve"> (Discontinued June 2024)</t>
    </r>
  </si>
  <si>
    <r>
      <t xml:space="preserve">Reveal 3-D Gluten Test </t>
    </r>
    <r>
      <rPr>
        <b/>
        <sz val="10"/>
        <rFont val="Arial"/>
        <family val="2"/>
      </rPr>
      <t>(Discontinued August 2024)</t>
    </r>
  </si>
  <si>
    <r>
      <t xml:space="preserve">Reveal 3-D for Gliadin R5 </t>
    </r>
    <r>
      <rPr>
        <b/>
        <sz val="10"/>
        <rFont val="Arial"/>
        <family val="2"/>
      </rPr>
      <t>(Discontinued August 2024)</t>
    </r>
  </si>
  <si>
    <t>AccuScan Gold Reader (Discontinue December 2024)</t>
  </si>
  <si>
    <t>AS Gold Reader Intl Wall Plug Pack (Discontinue December 2024)</t>
  </si>
  <si>
    <t>AccuScan Gold Replacement Battery Li-Ion (Discontinue December 2024)</t>
  </si>
  <si>
    <t>AS Gold Thermal Printer Label Roll (Discontinue December 2024)</t>
  </si>
  <si>
    <t>AS Gold Thermal Printer Paper (Discontinue December 2024)</t>
  </si>
  <si>
    <t>AS Gold "A" Cartridge (Discontinue December 2024)</t>
  </si>
  <si>
    <t>AccuScan Gold Reader, Refurbished (Discontinue December 2024)</t>
  </si>
  <si>
    <t>AccuScan Pro Seafood Toxin, Refurbished (Discontinue December 2024)</t>
  </si>
  <si>
    <t>AccuScan Pro Cartridge, R-Replacement (Discontinue December 2024)</t>
  </si>
  <si>
    <t>AccuScan Pro Cartridge, A-Replacement (Discontinue December 2024)</t>
  </si>
  <si>
    <t>AccuScan Pro field calibration strip (Discontinue December 2024)</t>
  </si>
  <si>
    <t>AccuScan Pro DataManager Software (USB d (Discontinue December 2024)</t>
  </si>
  <si>
    <t>AccuScan Pro Reader (Discontinue December 2024)</t>
  </si>
  <si>
    <t>Accuscan Pro 2.0 Reader (Discontinue December 2024)</t>
  </si>
  <si>
    <r>
      <t xml:space="preserve">Gelatin - 500g </t>
    </r>
    <r>
      <rPr>
        <b/>
        <sz val="10"/>
        <rFont val="Arial"/>
        <family val="2"/>
      </rPr>
      <t>(Discontinued May 2024, replacement 700007410)</t>
    </r>
  </si>
  <si>
    <r>
      <t xml:space="preserve">1DSCBIN MDS CHILL BLOCK INSERT </t>
    </r>
    <r>
      <rPr>
        <b/>
        <sz val="10"/>
        <rFont val="Arial"/>
        <family val="2"/>
      </rPr>
      <t>(discontinued May 2025, replacement 700000145)</t>
    </r>
  </si>
  <si>
    <t>#2-56x3/8 Flat Head Cap Screw #1Phillips</t>
  </si>
  <si>
    <t>Light Guide Assembly with OMC board</t>
  </si>
  <si>
    <t>Holder-PCBA</t>
  </si>
  <si>
    <t>PPRA - CHASSIS ASSEMBLY WITH  isolation</t>
  </si>
  <si>
    <t>#2-56 x 3/8 PanHeadCapScrew, #1 Phillips</t>
  </si>
  <si>
    <t>SCREW, MACH, 2-56 X .250, PAN,PHIL,SST</t>
  </si>
  <si>
    <t>Electronic Optical Standard (EOS) 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</si>
</sst>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name val="Arial"/>
      <family val="2"/>
    </font>
    <font>
      <b/>
      <sz val="26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7651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1" applyAlignment="1">
      <alignment vertical="top"/>
    </xf>
    <xf numFmtId="0" fontId="1" fillId="0" borderId="0" xfId="1" applyAlignment="1">
      <alignment horizontal="left" vertical="top"/>
    </xf>
    <xf numFmtId="0" fontId="0" fillId="0" borderId="2" xfId="0" applyBorder="1"/>
    <xf numFmtId="0" fontId="0" fillId="0" borderId="0" xfId="0" applyAlignment="1">
      <alignment horizontal="left"/>
    </xf>
    <xf numFmtId="0" fontId="1" fillId="0" borderId="2" xfId="1" applyBorder="1" applyAlignment="1">
      <alignment vertical="top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left"/>
      <protection locked="0"/>
    </xf>
    <xf numFmtId="0" fontId="0" fillId="0" borderId="0" xfId="0" applyProtection="1">
      <protection locked="0"/>
    </xf>
    <xf numFmtId="0" fontId="3" fillId="2" borderId="0" xfId="0" applyFont="1" applyFill="1" applyAlignment="1" applyProtection="1">
      <alignment horizontal="left"/>
      <protection locked="0"/>
    </xf>
    <xf numFmtId="0" fontId="3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left"/>
      <protection locked="0"/>
    </xf>
    <xf numFmtId="0" fontId="0" fillId="4" borderId="0" xfId="0" applyFill="1" applyProtection="1">
      <protection locked="0"/>
    </xf>
    <xf numFmtId="0" fontId="7" fillId="0" borderId="0" xfId="0" applyFont="1" applyAlignment="1" applyProtection="1">
      <alignment horizontal="left"/>
      <protection locked="0"/>
    </xf>
    <xf numFmtId="0" fontId="7" fillId="0" borderId="0" xfId="0" applyFont="1" applyProtection="1">
      <protection locked="0"/>
    </xf>
    <xf numFmtId="0" fontId="7" fillId="4" borderId="0" xfId="0" applyFont="1" applyFill="1" applyAlignment="1" applyProtection="1">
      <alignment horizontal="left"/>
      <protection locked="0"/>
    </xf>
    <xf numFmtId="0" fontId="7" fillId="4" borderId="0" xfId="0" applyFont="1" applyFill="1" applyProtection="1">
      <protection locked="0"/>
    </xf>
    <xf numFmtId="0" fontId="2" fillId="5" borderId="1" xfId="1" applyFont="1" applyFill="1" applyBorder="1" applyAlignment="1">
      <alignment horizontal="left" vertical="top"/>
    </xf>
    <xf numFmtId="0" fontId="1" fillId="5" borderId="1" xfId="1" applyFill="1" applyBorder="1" applyAlignment="1">
      <alignment horizontal="left" vertical="top"/>
    </xf>
    <xf numFmtId="0" fontId="9" fillId="0" borderId="0" xfId="0" applyFont="1" applyAlignment="1">
      <alignment vertical="top"/>
    </xf>
    <xf numFmtId="0" fontId="5" fillId="3" borderId="0" xfId="1" applyFont="1" applyFill="1" applyAlignment="1" applyProtection="1">
      <alignment horizontal="center" vertical="center" wrapText="1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0" fillId="0" borderId="3" xfId="0" applyBorder="1" applyAlignment="1">
      <alignment horizontal="left" vertical="top"/>
    </xf>
    <xf numFmtId="0" fontId="0" fillId="0" borderId="3" xfId="0" applyBorder="1" applyAlignment="1">
      <alignment horizontal="left" vertical="justify" wrapText="1"/>
    </xf>
    <xf numFmtId="0" fontId="0" fillId="0" borderId="3" xfId="0" applyBorder="1"/>
    <xf numFmtId="0" fontId="1" fillId="0" borderId="0" xfId="1" applyNumberFormat="1" applyAlignment="1">
      <alignment horizontal="left" vertical="top"/>
    </xf>
    <xf numFmtId="49" fontId="1" fillId="5" borderId="1" xfId="1" applyNumberFormat="1" applyFill="1" applyBorder="1" applyAlignment="1">
      <alignment horizontal="left" vertical="top"/>
    </xf>
    <xf numFmtId="49" fontId="1" fillId="0" borderId="0" xfId="1" applyNumberFormat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0" fillId="0" borderId="0" xfId="0" applyNumberFormat="1" applyAlignment="1">
      <alignment horizontal="left"/>
    </xf>
  </cellXfs>
  <cellStyles count="2">
    <cellStyle name="Normal" xfId="0" builtinId="0"/>
    <cellStyle name="Normal 2" xfId="1" xr:uid="{CAB6F46F-9397-4C63-89DD-B47B81208DA3}"/>
  </cellStyles>
  <dxfs count="7">
    <dxf>
      <alignment horizontal="left" vertical="top" textRotation="0" wrapText="0" indent="0" justifyLastLine="0" shrinkToFit="0" readingOrder="0"/>
    </dxf>
    <dxf>
      <fill>
        <patternFill>
          <bgColor rgb="FF007651"/>
        </patternFill>
      </fill>
    </dxf>
    <dxf>
      <numFmt numFmtId="30" formatCode="@"/>
      <alignment horizontal="left" vertical="top" textRotation="0" wrapText="0" indent="0" justifyLastLine="0" shrinkToFit="0" readingOrder="0"/>
    </dxf>
    <dxf>
      <numFmt numFmtId="0" formatCode="General"/>
    </dxf>
    <dxf>
      <numFmt numFmtId="0" formatCode="General"/>
      <alignment horizontal="general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007651"/>
      <color rgb="FF00865D"/>
      <color rgb="FF0067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219075</xdr:rowOff>
    </xdr:from>
    <xdr:to>
      <xdr:col>2</xdr:col>
      <xdr:colOff>1104900</xdr:colOff>
      <xdr:row>3</xdr:row>
      <xdr:rowOff>3869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CC1A91-C1BC-415F-8EF1-8CF78C185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219075"/>
          <a:ext cx="2371725" cy="76586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A3373F-4FEA-439D-83C1-AEA9E8D138C8}" name="Products" displayName="Products" ref="A1:E2874" totalsRowShown="0" headerRowBorderDxfId="6">
  <autoFilter ref="A1:E2874" xr:uid="{49A3373F-4FEA-439D-83C1-AEA9E8D138C8}"/>
  <tableColumns count="5">
    <tableColumn id="1" xr3:uid="{CE4732C1-08A9-4C37-82EA-574F6EA5170C}" name="Old" dataDxfId="2" dataCellStyle="Normal 2"/>
    <tableColumn id="2" xr3:uid="{9EAE822B-A01C-4BE9-80BF-C5C9C170EC4E}" name="New" dataDxfId="0" dataCellStyle="Normal 2"/>
    <tableColumn id="3" xr3:uid="{2615C46B-6005-4D11-B922-5DD1DCA4A056}" name="Desc" dataDxfId="5" dataCellStyle="Normal 2"/>
    <tableColumn id="5" xr3:uid="{B7C2F663-8BC0-4996-8067-1F27A903B307}" name="Compounded" dataDxfId="4" dataCellStyle="Normal 2">
      <calculatedColumnFormula>Products[[#This Row],[Old]]&amp;" "&amp;Products[[#This Row],[New]]&amp;" "&amp;Products[[#This Row],[Desc]]</calculatedColumnFormula>
    </tableColumn>
    <tableColumn id="4" xr3:uid="{347D9034-6D5C-4F53-92D0-9C789042FA24}" name="Key" dataDxfId="3">
      <calculatedColumnFormula>IF(ISNUMBER(SEARCH('Item Lookup'!$B$7,Products[[#This Row],[Compounded]],1)),'Item Lookup'!$B$7,"")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37AA8-6756-4B42-860D-9948704B7998}">
  <dimension ref="A1:G2889"/>
  <sheetViews>
    <sheetView showGridLines="0" tabSelected="1" workbookViewId="0">
      <selection activeCell="B7" sqref="B7:D7"/>
    </sheetView>
  </sheetViews>
  <sheetFormatPr defaultRowHeight="18.75" x14ac:dyDescent="0.3"/>
  <cols>
    <col min="1" max="1" width="5.85546875" style="8" customWidth="1"/>
    <col min="2" max="2" width="19" style="14" customWidth="1"/>
    <col min="3" max="3" width="20.28515625" style="14" customWidth="1"/>
    <col min="4" max="4" width="55.42578125" style="14" customWidth="1"/>
    <col min="5" max="5" width="13" style="8" hidden="1" customWidth="1"/>
    <col min="6" max="6" width="21" style="8" hidden="1" customWidth="1"/>
    <col min="7" max="7" width="5.85546875" style="8" customWidth="1"/>
    <col min="8" max="16384" width="9.140625" style="8"/>
  </cols>
  <sheetData>
    <row r="1" spans="1:7" ht="21.75" customHeight="1" x14ac:dyDescent="0.25">
      <c r="A1" s="6"/>
      <c r="B1" s="7"/>
      <c r="C1" s="6"/>
      <c r="D1" s="6"/>
      <c r="G1" s="6"/>
    </row>
    <row r="2" spans="1:7" ht="21.75" customHeight="1" x14ac:dyDescent="0.25">
      <c r="A2" s="6"/>
      <c r="B2" s="7"/>
      <c r="C2" s="6"/>
      <c r="D2" s="21" t="s">
        <v>2304</v>
      </c>
      <c r="G2" s="6"/>
    </row>
    <row r="3" spans="1:7" ht="33.75" customHeight="1" x14ac:dyDescent="0.25">
      <c r="A3" s="6"/>
      <c r="B3" s="7"/>
      <c r="C3" s="6"/>
      <c r="D3" s="21"/>
      <c r="G3" s="6"/>
    </row>
    <row r="4" spans="1:7" ht="21.75" customHeight="1" x14ac:dyDescent="0.25">
      <c r="A4" s="6"/>
      <c r="B4" s="7"/>
      <c r="C4" s="6"/>
      <c r="D4" s="6"/>
      <c r="G4" s="6"/>
    </row>
    <row r="5" spans="1:7" ht="15" x14ac:dyDescent="0.25">
      <c r="A5" s="6"/>
      <c r="B5" s="7"/>
      <c r="C5" s="6"/>
      <c r="D5" s="6"/>
      <c r="G5" s="6"/>
    </row>
    <row r="6" spans="1:7" ht="15.75" x14ac:dyDescent="0.25">
      <c r="A6" s="6"/>
      <c r="B6" s="9" t="s">
        <v>2300</v>
      </c>
      <c r="C6" s="10"/>
      <c r="D6" s="10"/>
      <c r="G6" s="6"/>
    </row>
    <row r="7" spans="1:7" ht="24" customHeight="1" x14ac:dyDescent="0.25">
      <c r="A7" s="6"/>
      <c r="B7" s="20"/>
      <c r="C7" s="20"/>
      <c r="D7" s="20"/>
      <c r="G7" s="6"/>
    </row>
    <row r="8" spans="1:7" ht="15" x14ac:dyDescent="0.25">
      <c r="A8" s="6"/>
      <c r="B8" s="7"/>
      <c r="C8" s="6"/>
      <c r="D8" s="6"/>
      <c r="G8" s="6"/>
    </row>
    <row r="9" spans="1:7" x14ac:dyDescent="0.3">
      <c r="A9" s="6"/>
      <c r="B9" s="11" t="s">
        <v>2303</v>
      </c>
      <c r="C9" s="11" t="s">
        <v>2302</v>
      </c>
      <c r="D9" s="11" t="s">
        <v>2301</v>
      </c>
      <c r="G9" s="6"/>
    </row>
    <row r="10" spans="1:7" ht="2.25" customHeight="1" x14ac:dyDescent="0.3">
      <c r="A10" s="6"/>
      <c r="B10" s="11"/>
      <c r="C10" s="11"/>
      <c r="D10" s="11"/>
      <c r="G10" s="6"/>
    </row>
    <row r="11" spans="1:7" x14ac:dyDescent="0.3">
      <c r="A11" s="12"/>
      <c r="B11" s="13" cm="1">
        <f t="array" ref="B11:F2883">(_xlfn._xlws.FILTER(Products[#All],(Products[[#All],[Key]]=$B$7),"Sorry, item not found. Please try again using another keyword"))</f>
        <v>7000043162</v>
      </c>
      <c r="C11" s="14">
        <v>700007424</v>
      </c>
      <c r="D11" s="14" t="str">
        <v>MLS Medium Bottle Holder</v>
      </c>
      <c r="E11" s="6" t="str">
        <v>7000043162 700007424 MLS Medium Bottle Holder</v>
      </c>
      <c r="F11" s="6">
        <v>0</v>
      </c>
      <c r="G11" s="6"/>
    </row>
    <row r="12" spans="1:7" x14ac:dyDescent="0.3">
      <c r="A12" s="12"/>
      <c r="B12" s="15">
        <v>7100089091</v>
      </c>
      <c r="C12" s="16">
        <v>700007425</v>
      </c>
      <c r="D12" s="16" t="str">
        <v>MLS MAINTENANCE KIT C, NEW SYRINGE</v>
      </c>
      <c r="E12" s="6" t="str">
        <v>7100089091 700007425 MLS MAINTENANCE KIT C, NEW SYRINGE</v>
      </c>
      <c r="F12" s="6">
        <v>0</v>
      </c>
      <c r="G12" s="6"/>
    </row>
    <row r="13" spans="1:7" x14ac:dyDescent="0.3">
      <c r="A13" s="12"/>
      <c r="B13" s="15">
        <v>7000043163</v>
      </c>
      <c r="C13" s="16">
        <v>700007426</v>
      </c>
      <c r="D13" s="16" t="str">
        <v>MLS Large Bottle Holder</v>
      </c>
      <c r="E13" s="6" t="str">
        <v>7000043163 700007426 MLS Large Bottle Holder</v>
      </c>
      <c r="F13" s="6">
        <v>0</v>
      </c>
      <c r="G13" s="6"/>
    </row>
    <row r="14" spans="1:7" x14ac:dyDescent="0.3">
      <c r="A14" s="12"/>
      <c r="B14" s="15">
        <v>7000043163</v>
      </c>
      <c r="C14" s="16">
        <v>700007426</v>
      </c>
      <c r="D14" s="16" t="str">
        <v>MLS Large Bottle Holder</v>
      </c>
      <c r="E14" s="6" t="str">
        <v>7000043163 700007426 MLS Large Bottle Holder</v>
      </c>
      <c r="F14" s="6">
        <v>0</v>
      </c>
      <c r="G14" s="6"/>
    </row>
    <row r="15" spans="1:7" x14ac:dyDescent="0.3">
      <c r="A15" s="12"/>
      <c r="B15" s="15">
        <v>7000138460</v>
      </c>
      <c r="C15" s="16">
        <v>700007427</v>
      </c>
      <c r="D15" s="16" t="str">
        <v>MLS PUMP DILUTER VP9101</v>
      </c>
      <c r="E15" s="6" t="str">
        <v>7000138460 700007427 MLS PUMP DILUTER VP9101</v>
      </c>
      <c r="F15" s="6">
        <v>0</v>
      </c>
      <c r="G15" s="6"/>
    </row>
    <row r="16" spans="1:7" x14ac:dyDescent="0.3">
      <c r="A16" s="12"/>
      <c r="B16" s="15">
        <v>7100007903</v>
      </c>
      <c r="C16" s="16">
        <v>700007428</v>
      </c>
      <c r="D16" s="16" t="str">
        <v>MLS TUBING PUMP CLUTCH REAGENT A</v>
      </c>
      <c r="E16" s="6" t="str">
        <v>7100007903 700007428 MLS TUBING PUMP CLUTCH REAGENT A</v>
      </c>
      <c r="F16" s="6">
        <v>0</v>
      </c>
      <c r="G16" s="6"/>
    </row>
    <row r="17" spans="1:7" x14ac:dyDescent="0.3">
      <c r="A17" s="12"/>
      <c r="B17" s="15">
        <v>7100007905</v>
      </c>
      <c r="C17" s="16">
        <v>700007429</v>
      </c>
      <c r="D17" s="16" t="str">
        <v>MLS TUBING PUMP CLUTCH REAGENT B</v>
      </c>
      <c r="E17" s="6" t="str">
        <v>7100007905 700007429 MLS TUBING PUMP CLUTCH REAGENT B</v>
      </c>
      <c r="F17" s="6">
        <v>0</v>
      </c>
      <c r="G17" s="6"/>
    </row>
    <row r="18" spans="1:7" x14ac:dyDescent="0.3">
      <c r="A18" s="12"/>
      <c r="B18" s="15">
        <v>7100007906</v>
      </c>
      <c r="C18" s="16">
        <v>700007430</v>
      </c>
      <c r="D18" s="16" t="str">
        <v>MLS TUBING PUMP CLUTCH REAGENT C</v>
      </c>
      <c r="E18" s="6" t="str">
        <v>7100007906 700007430 MLS TUBING PUMP CLUTCH REAGENT C</v>
      </c>
      <c r="F18" s="6">
        <v>0</v>
      </c>
      <c r="G18" s="6"/>
    </row>
    <row r="19" spans="1:7" x14ac:dyDescent="0.3">
      <c r="A19" s="12"/>
      <c r="B19" s="15">
        <v>7100007907</v>
      </c>
      <c r="C19" s="16">
        <v>700007431</v>
      </c>
      <c r="D19" s="16" t="str">
        <v>MLS TUBING PUMP REAGENT A</v>
      </c>
      <c r="E19" s="6" t="str">
        <v>7100007907 700007431 MLS TUBING PUMP REAGENT A</v>
      </c>
      <c r="F19" s="6">
        <v>0</v>
      </c>
      <c r="G19" s="6"/>
    </row>
    <row r="20" spans="1:7" x14ac:dyDescent="0.3">
      <c r="A20" s="12"/>
      <c r="B20" s="15">
        <v>7100007908</v>
      </c>
      <c r="C20" s="16">
        <v>700007432</v>
      </c>
      <c r="D20" s="16" t="str">
        <v>MLS TUBING PUMP REAGENT B</v>
      </c>
      <c r="E20" s="6" t="str">
        <v>7100007908 700007432 MLS TUBING PUMP REAGENT B</v>
      </c>
      <c r="F20" s="6">
        <v>0</v>
      </c>
      <c r="G20" s="6"/>
    </row>
    <row r="21" spans="1:7" x14ac:dyDescent="0.3">
      <c r="A21" s="12"/>
      <c r="B21" s="15">
        <v>7100007909</v>
      </c>
      <c r="C21" s="16">
        <v>700007433</v>
      </c>
      <c r="D21" s="16" t="str">
        <v>MLS TUBING PUMP REAGENT C</v>
      </c>
      <c r="E21" s="6" t="str">
        <v>7100007909 700007433 MLS TUBING PUMP REAGENT C</v>
      </c>
      <c r="F21" s="6">
        <v>0</v>
      </c>
      <c r="G21" s="6"/>
    </row>
    <row r="22" spans="1:7" x14ac:dyDescent="0.3">
      <c r="A22" s="12"/>
      <c r="B22" s="15">
        <v>7100007910</v>
      </c>
      <c r="C22" s="16">
        <v>700007434</v>
      </c>
      <c r="D22" s="16" t="str">
        <v>MLS TUBING INJECTOR CLUTCH REAGENT A</v>
      </c>
      <c r="E22" s="6" t="str">
        <v>7100007910 700007434 MLS TUBING INJECTOR CLUTCH REAGENT A</v>
      </c>
      <c r="F22" s="6">
        <v>0</v>
      </c>
      <c r="G22" s="6"/>
    </row>
    <row r="23" spans="1:7" x14ac:dyDescent="0.3">
      <c r="A23" s="12"/>
      <c r="B23" s="15">
        <v>7100007911</v>
      </c>
      <c r="C23" s="16">
        <v>700007435</v>
      </c>
      <c r="D23" s="16" t="str">
        <v>MLS TUBING INJECTOR CLUTCH REAGENT B</v>
      </c>
      <c r="E23" s="6" t="str">
        <v>7100007911 700007435 MLS TUBING INJECTOR CLUTCH REAGENT B</v>
      </c>
      <c r="F23" s="6">
        <v>0</v>
      </c>
      <c r="G23" s="6"/>
    </row>
    <row r="24" spans="1:7" x14ac:dyDescent="0.3">
      <c r="A24" s="12"/>
      <c r="B24" s="15">
        <v>7100007912</v>
      </c>
      <c r="C24" s="16">
        <v>700007436</v>
      </c>
      <c r="D24" s="16" t="str">
        <v>MLS TUBING INJECTOR CLUTCH REAGENT C</v>
      </c>
      <c r="E24" s="6" t="str">
        <v>7100007912 700007436 MLS TUBING INJECTOR CLUTCH REAGENT C</v>
      </c>
      <c r="F24" s="6">
        <v>0</v>
      </c>
      <c r="G24" s="6"/>
    </row>
    <row r="25" spans="1:7" x14ac:dyDescent="0.3">
      <c r="A25" s="12"/>
      <c r="B25" s="15">
        <v>7100035379</v>
      </c>
      <c r="C25" s="16">
        <v>700007437</v>
      </c>
      <c r="D25" s="16" t="str">
        <v>MLS Connector, Waster W/Black Ring</v>
      </c>
      <c r="E25" s="6" t="str">
        <v>7100035379 700007437 MLS Connector, Waster W/Black Ring</v>
      </c>
      <c r="F25" s="6">
        <v>0</v>
      </c>
      <c r="G25" s="6"/>
    </row>
    <row r="26" spans="1:7" x14ac:dyDescent="0.3">
      <c r="A26" s="12"/>
      <c r="B26" s="15">
        <v>7100035728</v>
      </c>
      <c r="C26" s="16">
        <v>700007438</v>
      </c>
      <c r="D26" s="16" t="str">
        <v>MLS MODULE, WASTE TROUGH, W/O PUMP</v>
      </c>
      <c r="E26" s="6" t="str">
        <v>7100035728 700007438 MLS MODULE, WASTE TROUGH, W/O PUMP</v>
      </c>
      <c r="F26" s="6">
        <v>0</v>
      </c>
      <c r="G26" s="6"/>
    </row>
    <row r="27" spans="1:7" x14ac:dyDescent="0.3">
      <c r="A27" s="12"/>
      <c r="B27" s="15">
        <v>7100035729</v>
      </c>
      <c r="C27" s="16">
        <v>700007439</v>
      </c>
      <c r="D27" s="16" t="str">
        <v>Aperture 8MM Ring</v>
      </c>
      <c r="E27" s="6" t="str">
        <v>7100035729 700007439 Aperture 8MM Ring</v>
      </c>
      <c r="F27" s="6">
        <v>0</v>
      </c>
      <c r="G27" s="6"/>
    </row>
    <row r="28" spans="1:7" x14ac:dyDescent="0.3">
      <c r="A28" s="12"/>
      <c r="B28" s="15">
        <v>7100036652</v>
      </c>
      <c r="C28" s="16">
        <v>700007440</v>
      </c>
      <c r="D28" s="16" t="str">
        <v>MLS Distribution PCB, Tower</v>
      </c>
      <c r="E28" s="6" t="str">
        <v>7100036652 700007440 MLS Distribution PCB, Tower</v>
      </c>
      <c r="F28" s="6">
        <v>0</v>
      </c>
      <c r="G28" s="6"/>
    </row>
    <row r="29" spans="1:7" x14ac:dyDescent="0.3">
      <c r="A29" s="12"/>
      <c r="B29" s="15">
        <v>7100036653</v>
      </c>
      <c r="C29" s="16">
        <v>700007441</v>
      </c>
      <c r="D29" s="16" t="str">
        <v>MLS Fan, 60x60x15mm</v>
      </c>
      <c r="E29" s="6" t="str">
        <v>7100036653 700007441 MLS Fan, 60x60x15mm</v>
      </c>
      <c r="F29" s="6">
        <v>0</v>
      </c>
      <c r="G29" s="6"/>
    </row>
    <row r="30" spans="1:7" x14ac:dyDescent="0.3">
      <c r="A30" s="12"/>
      <c r="B30" s="15">
        <v>7100041331</v>
      </c>
      <c r="C30" s="16">
        <v>700007442</v>
      </c>
      <c r="D30" s="16" t="str">
        <v>SOLENOID and CARRIER ASSEMBLY</v>
      </c>
      <c r="E30" s="6" t="str">
        <v>7100041331 700007442 SOLENOID and CARRIER ASSEMBLY</v>
      </c>
      <c r="F30" s="6">
        <v>0</v>
      </c>
      <c r="G30" s="6"/>
    </row>
    <row r="31" spans="1:7" x14ac:dyDescent="0.3">
      <c r="A31" s="12"/>
      <c r="B31" s="15">
        <v>7100042500</v>
      </c>
      <c r="C31" s="16">
        <v>700007443</v>
      </c>
      <c r="D31" s="16" t="str">
        <v>LIGHT DAM AND INSULATION KIT</v>
      </c>
      <c r="E31" s="6" t="str">
        <v>7100042500 700007443 LIGHT DAM AND INSULATION KIT</v>
      </c>
      <c r="F31" s="6">
        <v>0</v>
      </c>
      <c r="G31" s="6"/>
    </row>
    <row r="32" spans="1:7" x14ac:dyDescent="0.3">
      <c r="A32" s="12"/>
      <c r="B32" s="15">
        <v>7100042501</v>
      </c>
      <c r="C32" s="16">
        <v>700007444</v>
      </c>
      <c r="D32" s="16" t="str">
        <v>HINGE REPLACEMENT KIT</v>
      </c>
      <c r="E32" s="6" t="str">
        <v>7100042501 700007444 HINGE REPLACEMENT KIT</v>
      </c>
      <c r="F32" s="6">
        <v>0</v>
      </c>
      <c r="G32" s="6"/>
    </row>
    <row r="33" spans="1:7" x14ac:dyDescent="0.3">
      <c r="A33" s="12"/>
      <c r="B33" s="15">
        <v>7100042502</v>
      </c>
      <c r="C33" s="16">
        <v>700007445</v>
      </c>
      <c r="D33" s="16" t="str">
        <v>STATUS LIGHT GUIDE</v>
      </c>
      <c r="E33" s="6" t="str">
        <v>7100042502 700007445 STATUS LIGHT GUIDE</v>
      </c>
      <c r="F33" s="6">
        <v>0</v>
      </c>
      <c r="G33" s="6"/>
    </row>
    <row r="34" spans="1:7" x14ac:dyDescent="0.3">
      <c r="A34" s="12"/>
      <c r="B34" s="15">
        <v>7100042503</v>
      </c>
      <c r="C34" s="16">
        <v>700007446</v>
      </c>
      <c r="D34" s="16" t="str">
        <v>PUSH BUTTON WITH SPRINGS</v>
      </c>
      <c r="E34" s="6" t="str">
        <v>7100042503 700007446 PUSH BUTTON WITH SPRINGS</v>
      </c>
      <c r="F34" s="6">
        <v>0</v>
      </c>
      <c r="G34" s="6"/>
    </row>
    <row r="35" spans="1:7" x14ac:dyDescent="0.3">
      <c r="A35" s="12"/>
      <c r="B35" s="15">
        <v>7100042504</v>
      </c>
      <c r="C35" s="16">
        <v>700007447</v>
      </c>
      <c r="D35" s="16" t="str">
        <v>FRONT COSMETIC COVER</v>
      </c>
      <c r="E35" s="6" t="str">
        <v>7100042504 700007447 FRONT COSMETIC COVER</v>
      </c>
      <c r="F35" s="6">
        <v>0</v>
      </c>
      <c r="G35" s="6"/>
    </row>
    <row r="36" spans="1:7" x14ac:dyDescent="0.3">
      <c r="A36" s="12"/>
      <c r="B36" s="15">
        <v>7100042505</v>
      </c>
      <c r="C36" s="16">
        <v>700007448</v>
      </c>
      <c r="D36" s="16" t="str">
        <v>TOPSHELL COSMETIC COVER</v>
      </c>
      <c r="E36" s="6" t="str">
        <v>7100042505 700007448 TOPSHELL COSMETIC COVER</v>
      </c>
      <c r="F36" s="6">
        <v>0</v>
      </c>
      <c r="G36" s="6"/>
    </row>
    <row r="37" spans="1:7" x14ac:dyDescent="0.3">
      <c r="A37" s="12"/>
      <c r="B37" s="15">
        <v>7100042506</v>
      </c>
      <c r="C37" s="16">
        <v>700007449</v>
      </c>
      <c r="D37" s="16" t="str">
        <v>MISCALLANEOUS SCREW BAG</v>
      </c>
      <c r="E37" s="6" t="str">
        <v>7100042506 700007449 MISCALLANEOUS SCREW BAG</v>
      </c>
      <c r="F37" s="6">
        <v>0</v>
      </c>
      <c r="G37" s="6"/>
    </row>
    <row r="38" spans="1:7" x14ac:dyDescent="0.3">
      <c r="A38" s="12"/>
      <c r="B38" s="15">
        <v>7100042507</v>
      </c>
      <c r="C38" s="16">
        <v>700007450</v>
      </c>
      <c r="D38" s="16" t="str">
        <v>PLUNGER SPRING</v>
      </c>
      <c r="E38" s="6" t="str">
        <v>7100042507 700007450 PLUNGER SPRING</v>
      </c>
      <c r="F38" s="6">
        <v>0</v>
      </c>
      <c r="G38" s="6"/>
    </row>
    <row r="39" spans="1:7" x14ac:dyDescent="0.3">
      <c r="A39" s="12"/>
      <c r="B39" s="15">
        <v>7100042508</v>
      </c>
      <c r="C39" s="16">
        <v>700007451</v>
      </c>
      <c r="D39" s="16" t="str">
        <v>SPEEDLOADER ASSEMBLY</v>
      </c>
      <c r="E39" s="6" t="str">
        <v>7100042508 700007451 SPEEDLOADER ASSEMBLY</v>
      </c>
      <c r="F39" s="6">
        <v>0</v>
      </c>
      <c r="G39" s="6"/>
    </row>
    <row r="40" spans="1:7" x14ac:dyDescent="0.3">
      <c r="A40" s="12"/>
      <c r="B40" s="15">
        <v>7100042509</v>
      </c>
      <c r="C40" s="16">
        <v>700007452</v>
      </c>
      <c r="D40" s="16" t="str">
        <v>GROUND STRAP</v>
      </c>
      <c r="E40" s="6" t="str">
        <v>7100042509 700007452 GROUND STRAP</v>
      </c>
      <c r="F40" s="6">
        <v>0</v>
      </c>
      <c r="G40" s="6"/>
    </row>
    <row r="41" spans="1:7" x14ac:dyDescent="0.3">
      <c r="A41" s="12"/>
      <c r="B41" s="15">
        <v>7100042520</v>
      </c>
      <c r="C41" s="16">
        <v>700007453</v>
      </c>
      <c r="D41" s="16" t="str">
        <v>RUBBER FEET 4EACH</v>
      </c>
      <c r="E41" s="6" t="str">
        <v>7100042520 700007453 RUBBER FEET 4EACH</v>
      </c>
      <c r="F41" s="6">
        <v>0</v>
      </c>
      <c r="G41" s="6"/>
    </row>
    <row r="42" spans="1:7" x14ac:dyDescent="0.3">
      <c r="A42" s="12"/>
      <c r="B42" s="15">
        <v>7100042523</v>
      </c>
      <c r="C42" s="16">
        <v>700007454</v>
      </c>
      <c r="D42" s="16" t="str">
        <v>STATUS BOARD, SB</v>
      </c>
      <c r="E42" s="6" t="str">
        <v>7100042523 700007454 STATUS BOARD, SB</v>
      </c>
      <c r="F42" s="6">
        <v>0</v>
      </c>
      <c r="G42" s="6"/>
    </row>
    <row r="43" spans="1:7" x14ac:dyDescent="0.3">
      <c r="A43" s="12"/>
      <c r="B43" s="15">
        <v>7100042524</v>
      </c>
      <c r="C43" s="16">
        <v>700007455</v>
      </c>
      <c r="D43" s="16" t="str">
        <v>MB-CH FLEX</v>
      </c>
      <c r="E43" s="6" t="str">
        <v>7100042524 700007455 MB-CH FLEX</v>
      </c>
      <c r="F43" s="6">
        <v>0</v>
      </c>
      <c r="G43" s="6"/>
    </row>
    <row r="44" spans="1:7" x14ac:dyDescent="0.3">
      <c r="A44" s="12"/>
      <c r="B44" s="15">
        <v>7100042525</v>
      </c>
      <c r="C44" s="16">
        <v>700007456</v>
      </c>
      <c r="D44" s="16" t="str">
        <v>MB-LH FLEX</v>
      </c>
      <c r="E44" s="6" t="str">
        <v>7100042525 700007456 MB-LH FLEX</v>
      </c>
      <c r="F44" s="6">
        <v>0</v>
      </c>
      <c r="G44" s="6"/>
    </row>
    <row r="45" spans="1:7" x14ac:dyDescent="0.3">
      <c r="A45" s="12"/>
      <c r="B45" s="15">
        <v>7100042526</v>
      </c>
      <c r="C45" s="16">
        <v>700007457</v>
      </c>
      <c r="D45" s="16" t="str">
        <v>MB-PB CABLE</v>
      </c>
      <c r="E45" s="6" t="str">
        <v>7100042526 700007457 MB-PB CABLE</v>
      </c>
      <c r="F45" s="6">
        <v>0</v>
      </c>
      <c r="G45" s="6"/>
    </row>
    <row r="46" spans="1:7" x14ac:dyDescent="0.3">
      <c r="A46" s="12"/>
      <c r="B46" s="15">
        <v>7100042658</v>
      </c>
      <c r="C46" s="16">
        <v>700007458</v>
      </c>
      <c r="D46" s="16" t="str">
        <v>LATCHHOOK SPRING</v>
      </c>
      <c r="E46" s="6" t="str">
        <v>7100042658 700007458 LATCHHOOK SPRING</v>
      </c>
      <c r="F46" s="6">
        <v>0</v>
      </c>
      <c r="G46" s="6"/>
    </row>
    <row r="47" spans="1:7" x14ac:dyDescent="0.3">
      <c r="A47" s="12"/>
      <c r="B47" s="15">
        <v>7100042700</v>
      </c>
      <c r="C47" s="16">
        <v>700007460</v>
      </c>
      <c r="D47" s="16" t="str">
        <v>DAUGTHERBOARD, DB</v>
      </c>
      <c r="E47" s="6" t="str">
        <v>7100042700 700007460 DAUGTHERBOARD, DB</v>
      </c>
      <c r="F47" s="6">
        <v>0</v>
      </c>
      <c r="G47" s="6"/>
    </row>
    <row r="48" spans="1:7" x14ac:dyDescent="0.3">
      <c r="A48" s="12"/>
      <c r="B48" s="15">
        <v>7100077928</v>
      </c>
      <c r="C48" s="16">
        <v>700007461</v>
      </c>
      <c r="D48" s="16" t="str">
        <v>BOTTOM SHELL</v>
      </c>
      <c r="E48" s="6" t="str">
        <v>7100077928 700007461 BOTTOM SHELL</v>
      </c>
      <c r="F48" s="6">
        <v>0</v>
      </c>
      <c r="G48" s="6"/>
    </row>
    <row r="49" spans="1:7" x14ac:dyDescent="0.3">
      <c r="A49" s="12"/>
      <c r="B49" s="15">
        <v>7100079883</v>
      </c>
      <c r="C49" s="16">
        <v>700007462</v>
      </c>
      <c r="D49" s="16" t="str">
        <v>MLS PCB, Y Drive</v>
      </c>
      <c r="E49" s="6" t="str">
        <v>7100079883 700007462 MLS PCB, Y Drive</v>
      </c>
      <c r="F49" s="6">
        <v>0</v>
      </c>
      <c r="G49" s="6"/>
    </row>
    <row r="50" spans="1:7" x14ac:dyDescent="0.3">
      <c r="A50" s="12"/>
      <c r="B50" s="15">
        <v>7100079884</v>
      </c>
      <c r="C50" s="16">
        <v>700007463</v>
      </c>
      <c r="D50" s="16" t="str">
        <v>MLS Timing Belt, 6T2, 5/730mm</v>
      </c>
      <c r="E50" s="6" t="str">
        <v>7100079884 700007463 MLS Timing Belt, 6T2, 5/730mm</v>
      </c>
      <c r="F50" s="6">
        <v>0</v>
      </c>
      <c r="G50" s="6"/>
    </row>
    <row r="51" spans="1:7" x14ac:dyDescent="0.3">
      <c r="A51" s="12"/>
      <c r="B51" s="15">
        <v>7100079885</v>
      </c>
      <c r="C51" s="16">
        <v>700007464</v>
      </c>
      <c r="D51" s="16" t="str">
        <v>MLS Light Barrier, Plate Detection</v>
      </c>
      <c r="E51" s="6" t="str">
        <v>7100079885 700007464 MLS Light Barrier, Plate Detection</v>
      </c>
      <c r="F51" s="6">
        <v>0</v>
      </c>
      <c r="G51" s="6"/>
    </row>
    <row r="52" spans="1:7" x14ac:dyDescent="0.3">
      <c r="A52" s="12"/>
      <c r="B52" s="15">
        <v>7100079886</v>
      </c>
      <c r="C52" s="16">
        <v>700007465</v>
      </c>
      <c r="D52" s="16" t="str">
        <v>MLS 07317062000 Washer 5.3mm (Set of 20)</v>
      </c>
      <c r="E52" s="6" t="str">
        <v>7100079886 700007465 MLS 07317062000 Washer 5.3mm (Set of 20)</v>
      </c>
      <c r="F52" s="6">
        <v>0</v>
      </c>
      <c r="G52" s="6"/>
    </row>
    <row r="53" spans="1:7" x14ac:dyDescent="0.3">
      <c r="A53" s="12"/>
      <c r="B53" s="15">
        <v>7100080067</v>
      </c>
      <c r="C53" s="16">
        <v>700007466</v>
      </c>
      <c r="D53" s="16" t="str">
        <v>MLS Maintenance Kit A (new syring)</v>
      </c>
      <c r="E53" s="6" t="str">
        <v>7100080067 700007466 MLS Maintenance Kit A (new syring)</v>
      </c>
      <c r="F53" s="6">
        <v>0</v>
      </c>
      <c r="G53" s="6"/>
    </row>
    <row r="54" spans="1:7" x14ac:dyDescent="0.3">
      <c r="A54" s="12"/>
      <c r="B54" s="15">
        <v>7100088019</v>
      </c>
      <c r="C54" s="16">
        <v>700007467</v>
      </c>
      <c r="D54" s="16" t="str">
        <v>MLS 7317000201 PMT module for MLS2</v>
      </c>
      <c r="E54" s="6" t="str">
        <v>7100088019 700007467 MLS 7317000201 PMT module for MLS2</v>
      </c>
      <c r="F54" s="6">
        <v>0</v>
      </c>
      <c r="G54" s="6"/>
    </row>
    <row r="55" spans="1:7" x14ac:dyDescent="0.3">
      <c r="A55" s="12"/>
      <c r="B55" s="15">
        <v>7100088241</v>
      </c>
      <c r="C55" s="16">
        <v>700007468</v>
      </c>
      <c r="D55" s="16" t="str">
        <v>MLS MAINTENANCE KIT B, NEW SYRINGE</v>
      </c>
      <c r="E55" s="6" t="str">
        <v>7100088241 700007468 MLS MAINTENANCE KIT B, NEW SYRINGE</v>
      </c>
      <c r="F55" s="6">
        <v>0</v>
      </c>
      <c r="G55" s="6"/>
    </row>
    <row r="56" spans="1:7" x14ac:dyDescent="0.3">
      <c r="A56" s="12"/>
      <c r="B56" s="15">
        <v>7100097683</v>
      </c>
      <c r="C56" s="16">
        <v>700007469</v>
      </c>
      <c r="D56" s="16" t="str">
        <v>MLS Power Supply 24V 5A</v>
      </c>
      <c r="E56" s="6" t="str">
        <v>7100097683 700007469 MLS Power Supply 24V 5A</v>
      </c>
      <c r="F56" s="6">
        <v>0</v>
      </c>
      <c r="G56" s="6"/>
    </row>
    <row r="57" spans="1:7" x14ac:dyDescent="0.3">
      <c r="A57" s="12"/>
      <c r="B57" s="15">
        <v>7100100452</v>
      </c>
      <c r="C57" s="16">
        <v>700007470</v>
      </c>
      <c r="D57" s="16" t="str">
        <v>GASKET-DIAGNOSTIC LED</v>
      </c>
      <c r="E57" s="6" t="str">
        <v>7100100452 700007470 GASKET-DIAGNOSTIC LED</v>
      </c>
      <c r="F57" s="6">
        <v>0</v>
      </c>
      <c r="G57" s="6"/>
    </row>
    <row r="58" spans="1:7" x14ac:dyDescent="0.3">
      <c r="A58" s="12"/>
      <c r="B58" s="15">
        <v>7100100453</v>
      </c>
      <c r="C58" s="16">
        <v>700007471</v>
      </c>
      <c r="D58" s="16" t="str">
        <v>CLIP-DISPLAY</v>
      </c>
      <c r="E58" s="6" t="str">
        <v>7100100453 700007471 CLIP-DISPLAY</v>
      </c>
      <c r="F58" s="6">
        <v>0</v>
      </c>
      <c r="G58" s="6"/>
    </row>
    <row r="59" spans="1:7" x14ac:dyDescent="0.3">
      <c r="A59" s="12"/>
      <c r="B59" s="15">
        <v>7100100454</v>
      </c>
      <c r="C59" s="16">
        <v>700007472</v>
      </c>
      <c r="D59" s="16" t="str">
        <v>BARRIER-LIQUID</v>
      </c>
      <c r="E59" s="6" t="str">
        <v>7100100454 700007472 BARRIER-LIQUID</v>
      </c>
      <c r="F59" s="6">
        <v>0</v>
      </c>
      <c r="G59" s="6"/>
    </row>
    <row r="60" spans="1:7" x14ac:dyDescent="0.3">
      <c r="A60" s="12"/>
      <c r="B60" s="15">
        <v>7100100456</v>
      </c>
      <c r="C60" s="16">
        <v>700007473</v>
      </c>
      <c r="D60" s="16" t="str">
        <v>SEAL-LIGHT GUIDE</v>
      </c>
      <c r="E60" s="6" t="str">
        <v>7100100456 700007473 SEAL-LIGHT GUIDE</v>
      </c>
      <c r="F60" s="6">
        <v>0</v>
      </c>
      <c r="G60" s="6"/>
    </row>
    <row r="61" spans="1:7" x14ac:dyDescent="0.3">
      <c r="A61" s="12"/>
      <c r="B61" s="15">
        <v>7100100460</v>
      </c>
      <c r="C61" s="16">
        <v>700007474</v>
      </c>
      <c r="D61" s="16" t="str">
        <v>ASSEMBLY-CASE, FRONT, WITH BUTTONS</v>
      </c>
      <c r="E61" s="6" t="str">
        <v>7100100460 700007474 ASSEMBLY-CASE, FRONT, WITH BUTTONS</v>
      </c>
      <c r="F61" s="6">
        <v>0</v>
      </c>
      <c r="G61" s="6"/>
    </row>
    <row r="62" spans="1:7" x14ac:dyDescent="0.3">
      <c r="A62" s="12"/>
      <c r="B62" s="15">
        <v>7100100463</v>
      </c>
      <c r="C62" s="16">
        <v>700007475</v>
      </c>
      <c r="D62" s="16" t="str">
        <v>GASKET-DISPLAY</v>
      </c>
      <c r="E62" s="6" t="str">
        <v>7100100463 700007475 GASKET-DISPLAY</v>
      </c>
      <c r="F62" s="6">
        <v>0</v>
      </c>
      <c r="G62" s="6"/>
    </row>
    <row r="63" spans="1:7" x14ac:dyDescent="0.3">
      <c r="A63" s="12"/>
      <c r="B63" s="15">
        <v>7100100464</v>
      </c>
      <c r="C63" s="16">
        <v>700007476</v>
      </c>
      <c r="D63" s="16" t="str">
        <v>SPRING-CAP</v>
      </c>
      <c r="E63" s="6" t="str">
        <v>7100100464 700007476 SPRING-CAP</v>
      </c>
      <c r="F63" s="6">
        <v>0</v>
      </c>
      <c r="G63" s="6"/>
    </row>
    <row r="64" spans="1:7" x14ac:dyDescent="0.3">
      <c r="A64" s="12"/>
      <c r="B64" s="15">
        <v>7100100467</v>
      </c>
      <c r="C64" s="16">
        <v>700007477</v>
      </c>
      <c r="D64" s="16" t="str">
        <v>ASSEMBLY-CASE, REAR, WITH CAP</v>
      </c>
      <c r="E64" s="6" t="str">
        <v>7100100467 700007477 ASSEMBLY-CASE, REAR, WITH CAP</v>
      </c>
      <c r="F64" s="6">
        <v>0</v>
      </c>
      <c r="G64" s="6"/>
    </row>
    <row r="65" spans="1:7" x14ac:dyDescent="0.3">
      <c r="A65" s="12"/>
      <c r="B65" s="15">
        <v>7100100469</v>
      </c>
      <c r="C65" s="16">
        <v>700007478</v>
      </c>
      <c r="D65" s="16" t="str">
        <v>PCBA-Cap Sensor</v>
      </c>
      <c r="E65" s="6" t="str">
        <v>7100100469 700007478 PCBA-Cap Sensor</v>
      </c>
      <c r="F65" s="6">
        <v>0</v>
      </c>
      <c r="G65" s="6"/>
    </row>
    <row r="66" spans="1:7" x14ac:dyDescent="0.3">
      <c r="A66" s="12"/>
      <c r="B66" s="15">
        <v>7100100471</v>
      </c>
      <c r="C66" s="16">
        <v>700007479</v>
      </c>
      <c r="D66" s="16" t="str">
        <v>KICKSTAND</v>
      </c>
      <c r="E66" s="6" t="str">
        <v>7100100471 700007479 KICKSTAND</v>
      </c>
      <c r="F66" s="6">
        <v>0</v>
      </c>
      <c r="G66" s="6"/>
    </row>
    <row r="67" spans="1:7" x14ac:dyDescent="0.3">
      <c r="A67" s="12"/>
      <c r="B67" s="15">
        <v>7100100472</v>
      </c>
      <c r="C67" s="16">
        <v>700007480</v>
      </c>
      <c r="D67" s="16" t="str">
        <v>GASKET-CAP SENSOR</v>
      </c>
      <c r="E67" s="6" t="str">
        <v>7100100472 700007480 GASKET-CAP SENSOR</v>
      </c>
      <c r="F67" s="6">
        <v>0</v>
      </c>
      <c r="G67" s="6"/>
    </row>
    <row r="68" spans="1:7" x14ac:dyDescent="0.3">
      <c r="A68" s="12"/>
      <c r="B68" s="15">
        <v>7100100473</v>
      </c>
      <c r="C68" s="16">
        <v>700007481</v>
      </c>
      <c r="D68" s="16" t="str">
        <v>GAUGE-GO/NO-GO, CAP SENSOR</v>
      </c>
      <c r="E68" s="6" t="str">
        <v>7100100473 700007481 GAUGE-GO/NO-GO, CAP SENSOR</v>
      </c>
      <c r="F68" s="6">
        <v>0</v>
      </c>
      <c r="G68" s="6"/>
    </row>
    <row r="69" spans="1:7" x14ac:dyDescent="0.3">
      <c r="A69" s="12"/>
      <c r="B69" s="15">
        <v>7100100474</v>
      </c>
      <c r="C69" s="16">
        <v>700007482</v>
      </c>
      <c r="D69" s="16" t="str">
        <v>ASSEMBLY-CAP</v>
      </c>
      <c r="E69" s="6" t="str">
        <v>7100100474 700007482 ASSEMBLY-CAP</v>
      </c>
      <c r="F69" s="6">
        <v>0</v>
      </c>
      <c r="G69" s="6"/>
    </row>
    <row r="70" spans="1:7" x14ac:dyDescent="0.3">
      <c r="A70" s="12"/>
      <c r="B70" s="15">
        <v>7100100475</v>
      </c>
      <c r="C70" s="16">
        <v>700007483</v>
      </c>
      <c r="D70" s="16" t="str">
        <v>FOAM PAD</v>
      </c>
      <c r="E70" s="6" t="str">
        <v>7100100475 700007483 FOAM PAD</v>
      </c>
      <c r="F70" s="6">
        <v>0</v>
      </c>
      <c r="G70" s="6"/>
    </row>
    <row r="71" spans="1:7" x14ac:dyDescent="0.3">
      <c r="A71" s="12"/>
      <c r="B71" s="15">
        <v>7100100476</v>
      </c>
      <c r="C71" s="16">
        <v>700007484</v>
      </c>
      <c r="D71" s="16" t="str">
        <v>CAP-MOLDED</v>
      </c>
      <c r="E71" s="6" t="str">
        <v>7100100476 700007484 CAP-MOLDED</v>
      </c>
      <c r="F71" s="6">
        <v>0</v>
      </c>
      <c r="G71" s="6"/>
    </row>
    <row r="72" spans="1:7" x14ac:dyDescent="0.3">
      <c r="A72" s="12"/>
      <c r="B72" s="15">
        <v>7100100477</v>
      </c>
      <c r="C72" s="16">
        <v>700007485</v>
      </c>
      <c r="D72" s="16" t="str">
        <v>CABLE-MAIN CONTROLLER TAGGANT</v>
      </c>
      <c r="E72" s="6" t="str">
        <v>7100100477 700007485 CABLE-MAIN CONTROLLER TAGGANT</v>
      </c>
      <c r="F72" s="6">
        <v>0</v>
      </c>
      <c r="G72" s="6"/>
    </row>
    <row r="73" spans="1:7" x14ac:dyDescent="0.3">
      <c r="A73" s="12"/>
      <c r="B73" s="15">
        <v>7100100480</v>
      </c>
      <c r="C73" s="16">
        <v>700007486</v>
      </c>
      <c r="D73" s="16" t="str">
        <v>LCD TOUCHSCREEN</v>
      </c>
      <c r="E73" s="6" t="str">
        <v>7100100480 700007486 LCD TOUCHSCREEN</v>
      </c>
      <c r="F73" s="6">
        <v>0</v>
      </c>
      <c r="G73" s="6"/>
    </row>
    <row r="74" spans="1:7" x14ac:dyDescent="0.3">
      <c r="A74" s="12"/>
      <c r="B74" s="15">
        <v>7100100481</v>
      </c>
      <c r="C74" s="16">
        <v>700007487</v>
      </c>
      <c r="D74" s="16" t="str">
        <v>BATTERY</v>
      </c>
      <c r="E74" s="6" t="str">
        <v>7100100481 700007487 BATTERY</v>
      </c>
      <c r="F74" s="6">
        <v>0</v>
      </c>
      <c r="G74" s="6"/>
    </row>
    <row r="75" spans="1:7" x14ac:dyDescent="0.3">
      <c r="A75" s="12"/>
      <c r="B75" s="15">
        <v>7100100482</v>
      </c>
      <c r="C75" s="16">
        <v>700007488</v>
      </c>
      <c r="D75" s="16" t="str">
        <v>ASSEMBLY-TAGGANT SENSOR</v>
      </c>
      <c r="E75" s="6" t="str">
        <v>7100100482 700007488 ASSEMBLY-TAGGANT SENSOR</v>
      </c>
      <c r="F75" s="6">
        <v>0</v>
      </c>
      <c r="G75" s="6"/>
    </row>
    <row r="76" spans="1:7" x14ac:dyDescent="0.3">
      <c r="A76" s="12"/>
      <c r="B76" s="15">
        <v>7100100483</v>
      </c>
      <c r="C76" s="16">
        <v>700007489</v>
      </c>
      <c r="D76" s="16" t="str">
        <v>BUSHING-CAP</v>
      </c>
      <c r="E76" s="6" t="str">
        <v>7100100483 700007489 BUSHING-CAP</v>
      </c>
      <c r="F76" s="6">
        <v>0</v>
      </c>
      <c r="G76" s="6"/>
    </row>
    <row r="77" spans="1:7" x14ac:dyDescent="0.3">
      <c r="A77" s="12"/>
      <c r="B77" s="15">
        <v>7100100484</v>
      </c>
      <c r="C77" s="16">
        <v>700007490</v>
      </c>
      <c r="D77" s="16" t="str">
        <v>POWER ADAPTER LM1</v>
      </c>
      <c r="E77" s="6" t="str">
        <v>7100100484 700007490 POWER ADAPTER LM1</v>
      </c>
      <c r="F77" s="6">
        <v>0</v>
      </c>
      <c r="G77" s="6"/>
    </row>
    <row r="78" spans="1:7" x14ac:dyDescent="0.3">
      <c r="A78" s="12"/>
      <c r="B78" s="15">
        <v>7100100486</v>
      </c>
      <c r="C78" s="16">
        <v>700007491</v>
      </c>
      <c r="D78" s="16" t="str">
        <v>ASSEMBLY-MAIN PCBA</v>
      </c>
      <c r="E78" s="6" t="str">
        <v>7100100486 700007491 ASSEMBLY-MAIN PCBA</v>
      </c>
      <c r="F78" s="6">
        <v>0</v>
      </c>
      <c r="G78" s="6"/>
    </row>
    <row r="79" spans="1:7" x14ac:dyDescent="0.3">
      <c r="A79" s="12"/>
      <c r="B79" s="15">
        <v>7100100487</v>
      </c>
      <c r="C79" s="16">
        <v>700007492</v>
      </c>
      <c r="D79" s="16" t="str">
        <v>ASSEMBLY-LIGHT GUIDE, COMPLETE</v>
      </c>
      <c r="E79" s="6" t="str">
        <v>7100100487 700007492 ASSEMBLY-LIGHT GUIDE, COMPLETE</v>
      </c>
      <c r="F79" s="6">
        <v>0</v>
      </c>
      <c r="G79" s="6"/>
    </row>
    <row r="80" spans="1:7" x14ac:dyDescent="0.3">
      <c r="A80" s="12"/>
      <c r="B80" s="15">
        <v>7100100488</v>
      </c>
      <c r="C80" s="16">
        <v>700007493</v>
      </c>
      <c r="D80" s="16" t="str">
        <v>ASSEMBLY-SAMPLE CHAMBER, COMPLETE</v>
      </c>
      <c r="E80" s="6" t="str">
        <v>7100100488 700007493 ASSEMBLY-SAMPLE CHAMBER, COMPLETE</v>
      </c>
      <c r="F80" s="6">
        <v>0</v>
      </c>
      <c r="G80" s="6"/>
    </row>
    <row r="81" spans="1:7" x14ac:dyDescent="0.3">
      <c r="A81" s="12"/>
      <c r="B81" s="15">
        <v>7100100648</v>
      </c>
      <c r="C81" s="16">
        <v>700007494</v>
      </c>
      <c r="D81" s="16" t="str">
        <v>LM1-Silver Standard</v>
      </c>
      <c r="E81" s="6" t="str">
        <v>7100100648 700007494 LM1-Silver Standard</v>
      </c>
      <c r="F81" s="6">
        <v>0</v>
      </c>
      <c r="G81" s="6"/>
    </row>
    <row r="82" spans="1:7" x14ac:dyDescent="0.3">
      <c r="A82" s="12"/>
      <c r="B82" s="15">
        <v>7100102686</v>
      </c>
      <c r="C82" s="16">
        <v>700007495</v>
      </c>
      <c r="D82" s="16" t="str">
        <v>PREVENTATIVE MAINTENANCE KIT</v>
      </c>
      <c r="E82" s="6" t="str">
        <v>7100102686 700007495 PREVENTATIVE MAINTENANCE KIT</v>
      </c>
      <c r="F82" s="6">
        <v>0</v>
      </c>
      <c r="G82" s="6"/>
    </row>
    <row r="83" spans="1:7" x14ac:dyDescent="0.3">
      <c r="A83" s="12"/>
      <c r="B83" s="15">
        <v>7100103747</v>
      </c>
      <c r="C83" s="16">
        <v>700007496</v>
      </c>
      <c r="D83" s="16" t="str">
        <v>MLS CABLE X STEPPER MOTOR 230 mm</v>
      </c>
      <c r="E83" s="6" t="str">
        <v>7100103747 700007496 MLS CABLE X STEPPER MOTOR 230 mm</v>
      </c>
      <c r="F83" s="6">
        <v>0</v>
      </c>
      <c r="G83" s="6"/>
    </row>
    <row r="84" spans="1:7" x14ac:dyDescent="0.3">
      <c r="A84" s="12"/>
      <c r="B84" s="15">
        <v>7100103748</v>
      </c>
      <c r="C84" s="16">
        <v>700007497</v>
      </c>
      <c r="D84" s="16" t="str">
        <v>MLS CABLE Y STEPPER MOTOR 80 mm</v>
      </c>
      <c r="E84" s="6" t="str">
        <v>7100103748 700007497 MLS CABLE Y STEPPER MOTOR 80 mm</v>
      </c>
      <c r="F84" s="6">
        <v>0</v>
      </c>
      <c r="G84" s="6"/>
    </row>
    <row r="85" spans="1:7" x14ac:dyDescent="0.3">
      <c r="A85" s="12"/>
      <c r="B85" s="15">
        <v>7100103752</v>
      </c>
      <c r="C85" s="16">
        <v>700007498</v>
      </c>
      <c r="D85" s="16" t="str">
        <v>MLS Cassette, Aspirating Pump, SR10/30</v>
      </c>
      <c r="E85" s="6" t="str">
        <v>7100103752 700007498 MLS Cassette, Aspirating Pump, SR10/30</v>
      </c>
      <c r="F85" s="6">
        <v>0</v>
      </c>
      <c r="G85" s="6"/>
    </row>
    <row r="86" spans="1:7" x14ac:dyDescent="0.3">
      <c r="A86" s="12"/>
      <c r="B86" s="15">
        <v>7100103855</v>
      </c>
      <c r="C86" s="16">
        <v>700007499</v>
      </c>
      <c r="D86" s="16" t="str">
        <v>MLS Switch, Service Flap-Cover,W/Cable</v>
      </c>
      <c r="E86" s="6" t="str">
        <v>7100103855 700007499 MLS Switch, Service Flap-Cover,W/Cable</v>
      </c>
      <c r="F86" s="6">
        <v>0</v>
      </c>
      <c r="G86" s="6"/>
    </row>
    <row r="87" spans="1:7" x14ac:dyDescent="0.3">
      <c r="A87" s="12"/>
      <c r="B87" s="15">
        <v>7100103857</v>
      </c>
      <c r="C87" s="16">
        <v>700007500</v>
      </c>
      <c r="D87" s="16" t="str">
        <v>MLS PCB CENTRAL UNIT</v>
      </c>
      <c r="E87" s="6" t="str">
        <v>7100103857 700007500 MLS PCB CENTRAL UNIT</v>
      </c>
      <c r="F87" s="6">
        <v>0</v>
      </c>
      <c r="G87" s="6"/>
    </row>
    <row r="88" spans="1:7" x14ac:dyDescent="0.3">
      <c r="A88" s="12"/>
      <c r="B88" s="15">
        <v>7100103944</v>
      </c>
      <c r="C88" s="16">
        <v>700007501</v>
      </c>
      <c r="D88" s="16" t="str">
        <v>MLS Tubing PVC, ID 3mm, OD 5mm (10m</v>
      </c>
      <c r="E88" s="6" t="str">
        <v>7100103944 700007501 MLS Tubing PVC, ID 3mm, OD 5mm (10m</v>
      </c>
      <c r="F88" s="6">
        <v>0</v>
      </c>
      <c r="G88" s="6"/>
    </row>
    <row r="89" spans="1:7" x14ac:dyDescent="0.3">
      <c r="A89" s="12"/>
      <c r="B89" s="15">
        <v>7100106494</v>
      </c>
      <c r="C89" s="16">
        <v>700007502</v>
      </c>
      <c r="D89" s="16" t="str">
        <v>LID ASSEMBLY</v>
      </c>
      <c r="E89" s="6" t="str">
        <v>7100106494 700007502 LID ASSEMBLY</v>
      </c>
      <c r="F89" s="6">
        <v>0</v>
      </c>
      <c r="G89" s="6"/>
    </row>
    <row r="90" spans="1:7" x14ac:dyDescent="0.3">
      <c r="A90" s="12"/>
      <c r="B90" s="15">
        <v>7100106495</v>
      </c>
      <c r="C90" s="16">
        <v>700007503</v>
      </c>
      <c r="D90" s="16" t="str">
        <v>POWER BOARD WITH LIGHTGUIDE</v>
      </c>
      <c r="E90" s="6" t="str">
        <v>7100106495 700007503 POWER BOARD WITH LIGHTGUIDE</v>
      </c>
      <c r="F90" s="6">
        <v>0</v>
      </c>
      <c r="G90" s="6"/>
    </row>
    <row r="91" spans="1:7" x14ac:dyDescent="0.3">
      <c r="A91" s="12"/>
      <c r="B91" s="15">
        <v>7100106496</v>
      </c>
      <c r="C91" s="16">
        <v>700007504</v>
      </c>
      <c r="D91" s="16" t="str">
        <v>BELT, PAINTED SILVER</v>
      </c>
      <c r="E91" s="6" t="str">
        <v>7100106496 700007504 BELT, PAINTED SILVER</v>
      </c>
      <c r="F91" s="6">
        <v>0</v>
      </c>
      <c r="G91" s="6"/>
    </row>
    <row r="92" spans="1:7" x14ac:dyDescent="0.3">
      <c r="A92" s="12"/>
      <c r="B92" s="15">
        <v>7100106842</v>
      </c>
      <c r="C92" s="16">
        <v>700007505</v>
      </c>
      <c r="D92" s="16" t="str">
        <v>REAR CONNECTOR PLASTIC PANEL SUB-ASSMBLY</v>
      </c>
      <c r="E92" s="6" t="str">
        <v>7100106842 700007505 REAR CONNECTOR PLASTIC PANEL SUB-ASSMBLY</v>
      </c>
      <c r="F92" s="6">
        <v>0</v>
      </c>
      <c r="G92" s="6"/>
    </row>
    <row r="93" spans="1:7" x14ac:dyDescent="0.3">
      <c r="A93" s="12"/>
      <c r="B93" s="15">
        <v>7100106843</v>
      </c>
      <c r="C93" s="16">
        <v>700007506</v>
      </c>
      <c r="D93" s="16" t="str">
        <v>LID BOTTOM COSMETIC COVER</v>
      </c>
      <c r="E93" s="6" t="str">
        <v>7100106843 700007506 LID BOTTOM COSMETIC COVER</v>
      </c>
      <c r="F93" s="6">
        <v>0</v>
      </c>
      <c r="G93" s="6"/>
    </row>
    <row r="94" spans="1:7" x14ac:dyDescent="0.3">
      <c r="A94" s="12"/>
      <c r="B94" s="15">
        <v>7100106847</v>
      </c>
      <c r="C94" s="16">
        <v>700007507</v>
      </c>
      <c r="D94" s="16" t="str">
        <v>PLUGGABLE HEATER HANDLES</v>
      </c>
      <c r="E94" s="6" t="str">
        <v>7100106847 700007507 PLUGGABLE HEATER HANDLES</v>
      </c>
      <c r="F94" s="6">
        <v>0</v>
      </c>
      <c r="G94" s="6"/>
    </row>
    <row r="95" spans="1:7" x14ac:dyDescent="0.3">
      <c r="A95" s="12"/>
      <c r="B95" s="15">
        <v>7100106848</v>
      </c>
      <c r="C95" s="16">
        <v>700007508</v>
      </c>
      <c r="D95" s="16" t="str">
        <v>PLUGGABLE HEATER ASSEMBLY</v>
      </c>
      <c r="E95" s="8" t="str">
        <v>7100106848 700007508 PLUGGABLE HEATER ASSEMBLY</v>
      </c>
      <c r="F95" s="8">
        <v>0</v>
      </c>
      <c r="G95" s="6"/>
    </row>
    <row r="96" spans="1:7" x14ac:dyDescent="0.3">
      <c r="A96" s="12"/>
      <c r="B96" s="15">
        <v>7100106855</v>
      </c>
      <c r="C96" s="16">
        <v>700007509</v>
      </c>
      <c r="D96" s="16" t="str">
        <v>FLEX PCA, MB TO SB</v>
      </c>
      <c r="E96" s="8" t="str">
        <v>7100106855 700007509 FLEX PCA, MB TO SB</v>
      </c>
      <c r="F96" s="8">
        <v>0</v>
      </c>
      <c r="G96" s="6"/>
    </row>
    <row r="97" spans="1:7" x14ac:dyDescent="0.3">
      <c r="A97" s="12"/>
      <c r="B97" s="15">
        <v>7100143910</v>
      </c>
      <c r="C97" s="16">
        <v>700007510</v>
      </c>
      <c r="D97" s="16" t="str">
        <v>MDS 100 CORD-USB, A/B, M/M, 6FT</v>
      </c>
      <c r="E97" s="8" t="str">
        <v>7100143910 700007510 MDS 100 CORD-USB, A/B, M/M, 6FT</v>
      </c>
      <c r="F97" s="8">
        <v>0</v>
      </c>
      <c r="G97" s="6"/>
    </row>
    <row r="98" spans="1:7" x14ac:dyDescent="0.3">
      <c r="A98" s="12"/>
      <c r="B98" s="15">
        <v>7100212695</v>
      </c>
      <c r="C98" s="16">
        <v>700007511</v>
      </c>
      <c r="D98" s="16" t="str">
        <v>CASE-OPTICS, REAR</v>
      </c>
      <c r="E98" s="8" t="str">
        <v>7100212695 700007511 CASE-OPTICS, REAR</v>
      </c>
      <c r="F98" s="8">
        <v>0</v>
      </c>
      <c r="G98" s="6"/>
    </row>
    <row r="99" spans="1:7" x14ac:dyDescent="0.3">
      <c r="A99" s="12"/>
      <c r="B99" s="15">
        <v>7100212710</v>
      </c>
      <c r="C99" s="16">
        <v>700007512</v>
      </c>
      <c r="D99" s="16" t="str">
        <v>ASSEMBLY-OPTICS, FRONT</v>
      </c>
      <c r="E99" s="8" t="str">
        <v>7100212710 700007512 ASSEMBLY-OPTICS, FRONT</v>
      </c>
      <c r="F99" s="8">
        <v>0</v>
      </c>
      <c r="G99" s="6"/>
    </row>
    <row r="100" spans="1:7" x14ac:dyDescent="0.3">
      <c r="A100" s="12"/>
      <c r="B100" s="15">
        <v>7100242397</v>
      </c>
      <c r="C100" s="16">
        <v>700007513</v>
      </c>
      <c r="D100" s="16" t="str">
        <v>WIRE ROUTING CLIP</v>
      </c>
      <c r="E100" s="8" t="str">
        <v>7100242397 700007513 WIRE ROUTING CLIP</v>
      </c>
      <c r="F100" s="8">
        <v>0</v>
      </c>
      <c r="G100" s="6"/>
    </row>
    <row r="101" spans="1:7" x14ac:dyDescent="0.3">
      <c r="A101" s="12"/>
      <c r="B101" s="15">
        <v>7100242398</v>
      </c>
      <c r="C101" s="16">
        <v>700007514</v>
      </c>
      <c r="D101" s="16" t="str">
        <v>CARRIER TO POWER BOARD USB CABLE</v>
      </c>
      <c r="E101" s="8" t="str">
        <v>7100242398 700007514 CARRIER TO POWER BOARD USB CABLE</v>
      </c>
      <c r="F101" s="8">
        <v>0</v>
      </c>
      <c r="G101" s="6"/>
    </row>
    <row r="102" spans="1:7" x14ac:dyDescent="0.3">
      <c r="A102" s="12"/>
      <c r="B102" s="15">
        <v>7100242399</v>
      </c>
      <c r="C102" s="16">
        <v>700007515</v>
      </c>
      <c r="D102" s="16" t="str">
        <v>Belt, Brecoflex, 6 T2.5/285,Metric, TMG</v>
      </c>
      <c r="E102" s="8" t="str">
        <v>7100242399 700007515 Belt, Brecoflex, 6 T2.5/285,Metric, TMG</v>
      </c>
      <c r="F102" s="8">
        <v>0</v>
      </c>
      <c r="G102" s="6"/>
    </row>
    <row r="103" spans="1:7" x14ac:dyDescent="0.3">
      <c r="A103" s="12"/>
      <c r="B103" s="15">
        <v>7100242401</v>
      </c>
      <c r="C103" s="16">
        <v>700007516</v>
      </c>
      <c r="D103" s="16" t="str">
        <v>Spring, Misumi, WL5-20, 5.0mm OD, 0.55</v>
      </c>
      <c r="E103" s="8" t="str">
        <v>7100242401 700007516 Spring, Misumi, WL5-20, 5.0mm OD, 0.55</v>
      </c>
      <c r="F103" s="8">
        <v>0</v>
      </c>
      <c r="G103" s="6"/>
    </row>
    <row r="104" spans="1:7" x14ac:dyDescent="0.3">
      <c r="A104" s="12"/>
      <c r="B104" s="15">
        <v>7100242402</v>
      </c>
      <c r="C104" s="16">
        <v>700007517</v>
      </c>
      <c r="D104" s="16" t="str">
        <v>Z -LOCK PAHF</v>
      </c>
      <c r="E104" s="8" t="str">
        <v>7100242402 700007517 Z -LOCK PAHF</v>
      </c>
      <c r="F104" s="8">
        <v>0</v>
      </c>
      <c r="G104" s="6"/>
    </row>
    <row r="105" spans="1:7" x14ac:dyDescent="0.3">
      <c r="A105" s="12"/>
      <c r="B105" s="15">
        <v>7100242415</v>
      </c>
      <c r="C105" s="16">
        <v>700007518</v>
      </c>
      <c r="D105" s="16" t="str">
        <v>HOLDER - PCBA</v>
      </c>
      <c r="E105" s="8" t="str">
        <v>7100242415 700007518 HOLDER - PCBA</v>
      </c>
      <c r="F105" s="8">
        <v>0</v>
      </c>
      <c r="G105" s="6"/>
    </row>
    <row r="106" spans="1:7" x14ac:dyDescent="0.3">
      <c r="A106" s="12"/>
      <c r="B106" s="15">
        <v>7100242421</v>
      </c>
      <c r="C106" s="16">
        <v>700007519</v>
      </c>
      <c r="D106" s="16" t="str">
        <v>Status LED cable assembly</v>
      </c>
      <c r="E106" s="8" t="str">
        <v>7100242421 700007519 Status LED cable assembly</v>
      </c>
      <c r="F106" s="8">
        <v>0</v>
      </c>
      <c r="G106" s="6"/>
    </row>
    <row r="107" spans="1:7" x14ac:dyDescent="0.3">
      <c r="A107" s="12"/>
      <c r="B107" s="15">
        <v>7100242546</v>
      </c>
      <c r="C107" s="16">
        <v>700007520</v>
      </c>
      <c r="D107" s="16" t="str">
        <v>SHAFT PIN - DOWEL DIA 1.5 x 10 MM</v>
      </c>
      <c r="E107" s="8" t="str">
        <v>7100242546 700007520 SHAFT PIN - DOWEL DIA 1.5 x 10 MM</v>
      </c>
      <c r="F107" s="8">
        <v>0</v>
      </c>
      <c r="G107" s="6"/>
    </row>
    <row r="108" spans="1:7" x14ac:dyDescent="0.3">
      <c r="A108" s="12"/>
      <c r="B108" s="15">
        <v>7100242547</v>
      </c>
      <c r="C108" s="16">
        <v>700007521</v>
      </c>
      <c r="D108" s="16" t="str">
        <v>BUTTON-PUSH, ENCLOSURE WITH INSERT</v>
      </c>
      <c r="E108" s="8" t="str">
        <v>7100242547 700007521 BUTTON-PUSH, ENCLOSURE WITH INSERT</v>
      </c>
      <c r="F108" s="8">
        <v>0</v>
      </c>
      <c r="G108" s="6"/>
    </row>
    <row r="109" spans="1:7" x14ac:dyDescent="0.3">
      <c r="A109" s="12"/>
      <c r="B109" s="15">
        <v>7100242548</v>
      </c>
      <c r="C109" s="16">
        <v>700007522</v>
      </c>
      <c r="D109" s="16" t="str">
        <v>PATH-EXIT, PF</v>
      </c>
      <c r="E109" s="8" t="str">
        <v>7100242548 700007522 PATH-EXIT, PF</v>
      </c>
      <c r="F109" s="8">
        <v>0</v>
      </c>
      <c r="G109" s="6"/>
    </row>
    <row r="110" spans="1:7" x14ac:dyDescent="0.3">
      <c r="A110" s="12"/>
      <c r="B110" s="15">
        <v>7100242549</v>
      </c>
      <c r="C110" s="16">
        <v>700007523</v>
      </c>
      <c r="D110" s="16" t="str">
        <v>Camera sensor PCBA</v>
      </c>
      <c r="E110" s="8" t="str">
        <v>7100242549 700007523 Camera sensor PCBA</v>
      </c>
      <c r="F110" s="8">
        <v>0</v>
      </c>
      <c r="G110" s="6"/>
    </row>
    <row r="111" spans="1:7" x14ac:dyDescent="0.3">
      <c r="A111" s="12"/>
      <c r="B111" s="15">
        <v>7100242550</v>
      </c>
      <c r="C111" s="16">
        <v>700007524</v>
      </c>
      <c r="D111" s="16" t="str">
        <v>USB 2.0 Cable A Male to Mini B Male 1'</v>
      </c>
      <c r="E111" s="8" t="str">
        <v>7100242550 700007524 USB 2.0 Cable A Male to Mini B Male 1'</v>
      </c>
      <c r="F111" s="8">
        <v>0</v>
      </c>
      <c r="G111" s="6"/>
    </row>
    <row r="112" spans="1:7" x14ac:dyDescent="0.3">
      <c r="A112" s="12"/>
      <c r="B112" s="15">
        <v>7100242551</v>
      </c>
      <c r="C112" s="16">
        <v>700007525</v>
      </c>
      <c r="D112" s="16" t="str">
        <v>ACTIVE Heat sink with FAN and 4 Screw</v>
      </c>
      <c r="E112" s="8" t="str">
        <v>7100242551 700007525 ACTIVE Heat sink with FAN and 4 Screw</v>
      </c>
      <c r="F112" s="8">
        <v>0</v>
      </c>
      <c r="G112" s="6"/>
    </row>
    <row r="113" spans="1:7" x14ac:dyDescent="0.3">
      <c r="A113" s="12"/>
      <c r="B113" s="15">
        <v>7100242553</v>
      </c>
      <c r="C113" s="16">
        <v>700007526</v>
      </c>
      <c r="D113" s="16" t="str">
        <v>COVER, PCBA, BULK HEAD</v>
      </c>
      <c r="E113" s="8" t="str">
        <v>7100242553 700007526 COVER, PCBA, BULK HEAD</v>
      </c>
      <c r="F113" s="8">
        <v>0</v>
      </c>
      <c r="G113" s="6"/>
    </row>
    <row r="114" spans="1:7" x14ac:dyDescent="0.3">
      <c r="A114" s="12"/>
      <c r="B114" s="15">
        <v>7100242554</v>
      </c>
      <c r="C114" s="16">
        <v>700007527</v>
      </c>
      <c r="D114" s="16" t="str">
        <v>CABLE TIE</v>
      </c>
      <c r="E114" s="8" t="str">
        <v>7100242554 700007527 CABLE TIE</v>
      </c>
      <c r="F114" s="8">
        <v>0</v>
      </c>
      <c r="G114" s="6"/>
    </row>
    <row r="115" spans="1:7" x14ac:dyDescent="0.3">
      <c r="A115" s="12"/>
      <c r="B115" s="15">
        <v>7100242556</v>
      </c>
      <c r="C115" s="16">
        <v>700007528</v>
      </c>
      <c r="D115" s="16" t="str">
        <v>4 POS FFC,FPC Cable 1 mm, 50.8 mm</v>
      </c>
      <c r="E115" s="8" t="str">
        <v>7100242556 700007528 4 POS FFC,FPC Cable 1 mm, 50.8 mm</v>
      </c>
      <c r="F115" s="8">
        <v>0</v>
      </c>
      <c r="G115" s="6"/>
    </row>
    <row r="116" spans="1:7" x14ac:dyDescent="0.3">
      <c r="A116" s="12"/>
      <c r="B116" s="15">
        <v>7100242565</v>
      </c>
      <c r="C116" s="16">
        <v>700007529</v>
      </c>
      <c r="D116" s="16" t="str">
        <v>MAGNET (DIA 14x8 GRADE: N-48)</v>
      </c>
      <c r="E116" s="8" t="str">
        <v>7100242565 700007529 MAGNET (DIA 14x8 GRADE: N-48)</v>
      </c>
      <c r="F116" s="8">
        <v>0</v>
      </c>
      <c r="G116" s="6"/>
    </row>
    <row r="117" spans="1:7" x14ac:dyDescent="0.3">
      <c r="A117" s="12"/>
      <c r="B117" s="15">
        <v>7100242567</v>
      </c>
      <c r="C117" s="16">
        <v>700007530</v>
      </c>
      <c r="D117" s="16" t="str">
        <v>BASE INSERT ASSEMBLY</v>
      </c>
      <c r="E117" s="8" t="str">
        <v>7100242567 700007530 BASE INSERT ASSEMBLY</v>
      </c>
      <c r="F117" s="8">
        <v>0</v>
      </c>
      <c r="G117" s="6"/>
    </row>
    <row r="118" spans="1:7" x14ac:dyDescent="0.3">
      <c r="A118" s="12"/>
      <c r="B118" s="15">
        <v>7100242568</v>
      </c>
      <c r="C118" s="16">
        <v>700007531</v>
      </c>
      <c r="D118" s="16" t="str">
        <v>FOOT-RUBBER, BASE</v>
      </c>
      <c r="E118" s="8" t="str">
        <v>7100242568 700007531 FOOT-RUBBER, BASE</v>
      </c>
      <c r="F118" s="8">
        <v>0</v>
      </c>
      <c r="G118" s="6"/>
    </row>
    <row r="119" spans="1:7" x14ac:dyDescent="0.3">
      <c r="A119" s="12"/>
      <c r="B119" s="15">
        <v>7100242570</v>
      </c>
      <c r="C119" s="16">
        <v>700007532</v>
      </c>
      <c r="D119" s="16" t="str">
        <v>CABLE PWR BOARD TO REAR CON BASE ASSY</v>
      </c>
      <c r="E119" s="8" t="str">
        <v>7100242570 700007532 CABLE PWR BOARD TO REAR CON BASE ASSY</v>
      </c>
      <c r="F119" s="8">
        <v>0</v>
      </c>
      <c r="G119" s="6"/>
    </row>
    <row r="120" spans="1:7" x14ac:dyDescent="0.3">
      <c r="A120" s="12"/>
      <c r="B120" s="15">
        <v>7100242571</v>
      </c>
      <c r="C120" s="16">
        <v>700007533</v>
      </c>
      <c r="D120" s="16" t="str">
        <v>ASSEMBLY- REAR CONNECTOR HOLDER</v>
      </c>
      <c r="E120" s="8" t="str">
        <v>7100242571 700007533 ASSEMBLY- REAR CONNECTOR HOLDER</v>
      </c>
      <c r="F120" s="8">
        <v>0</v>
      </c>
      <c r="G120" s="6"/>
    </row>
    <row r="121" spans="1:7" x14ac:dyDescent="0.3">
      <c r="A121" s="12"/>
      <c r="B121" s="15">
        <v>7100242573</v>
      </c>
      <c r="C121" s="16">
        <v>700007534</v>
      </c>
      <c r="D121" s="16" t="str">
        <v>ASSEMBLY,BASE PLATE,ROLLER BALL</v>
      </c>
      <c r="E121" s="8" t="str">
        <v>7100242573 700007534 ASSEMBLY,BASE PLATE,ROLLER BALL</v>
      </c>
      <c r="F121" s="8">
        <v>0</v>
      </c>
      <c r="G121" s="6"/>
    </row>
    <row r="122" spans="1:7" x14ac:dyDescent="0.3">
      <c r="A122" s="12"/>
      <c r="B122" s="15">
        <v>7100242574</v>
      </c>
      <c r="C122" s="16">
        <v>700007535</v>
      </c>
      <c r="D122" s="16" t="str">
        <v>LOCK PIN,BASE</v>
      </c>
      <c r="E122" s="8" t="str">
        <v>7100242574 700007535 LOCK PIN,BASE</v>
      </c>
      <c r="F122" s="8">
        <v>0</v>
      </c>
      <c r="G122" s="6"/>
    </row>
    <row r="123" spans="1:7" x14ac:dyDescent="0.3">
      <c r="A123" s="12"/>
      <c r="B123" s="15">
        <v>7100242575</v>
      </c>
      <c r="C123" s="16">
        <v>700007536</v>
      </c>
      <c r="D123" s="16" t="str">
        <v>PCBA-POWER BOARD</v>
      </c>
      <c r="E123" s="8" t="str">
        <v>7100242575 700007536 PCBA-POWER BOARD</v>
      </c>
      <c r="F123" s="8">
        <v>0</v>
      </c>
      <c r="G123" s="6"/>
    </row>
    <row r="124" spans="1:7" x14ac:dyDescent="0.3">
      <c r="A124" s="12"/>
      <c r="B124" s="15">
        <v>7100242576</v>
      </c>
      <c r="C124" s="16">
        <v>700007537</v>
      </c>
      <c r="D124" s="16" t="str">
        <v>CARRIER BOARD  POWER CABLE</v>
      </c>
      <c r="E124" s="8" t="str">
        <v>7100242576 700007537 CARRIER BOARD  POWER CABLE</v>
      </c>
      <c r="F124" s="8">
        <v>0</v>
      </c>
      <c r="G124" s="6"/>
    </row>
    <row r="125" spans="1:7" x14ac:dyDescent="0.3">
      <c r="A125" s="12"/>
      <c r="B125" s="15">
        <v>7100242663</v>
      </c>
      <c r="C125" s="16">
        <v>700007538</v>
      </c>
      <c r="D125" s="16" t="str">
        <v>ASSEMBLY-MAIN,PAHF</v>
      </c>
      <c r="E125" s="8" t="str">
        <v>7100242663 700007538 ASSEMBLY-MAIN,PAHF</v>
      </c>
      <c r="F125" s="8">
        <v>0</v>
      </c>
      <c r="G125" s="6"/>
    </row>
    <row r="126" spans="1:7" x14ac:dyDescent="0.3">
      <c r="A126" s="12"/>
      <c r="B126" s="15">
        <v>7100242664</v>
      </c>
      <c r="C126" s="16">
        <v>700007539</v>
      </c>
      <c r="D126" s="16" t="str">
        <v>AXLE-FRONT,PAHF</v>
      </c>
      <c r="E126" s="8" t="str">
        <v>7100242664 700007539 AXLE-FRONT,PAHF</v>
      </c>
      <c r="F126" s="8">
        <v>0</v>
      </c>
      <c r="G126" s="6"/>
    </row>
    <row r="127" spans="1:7" x14ac:dyDescent="0.3">
      <c r="A127" s="12"/>
      <c r="B127" s="15">
        <v>7100242665</v>
      </c>
      <c r="C127" s="16">
        <v>700007540</v>
      </c>
      <c r="D127" s="16" t="str">
        <v>Solenoid Cable Assembly</v>
      </c>
      <c r="E127" s="8" t="str">
        <v>7100242665 700007540 Solenoid Cable Assembly</v>
      </c>
      <c r="F127" s="8">
        <v>0</v>
      </c>
      <c r="G127" s="6"/>
    </row>
    <row r="128" spans="1:7" x14ac:dyDescent="0.3">
      <c r="A128" s="12"/>
      <c r="B128" s="15">
        <v>7100242666</v>
      </c>
      <c r="C128" s="16">
        <v>700007541</v>
      </c>
      <c r="D128" s="16" t="str">
        <v>BUSH-LARGE,IDLER,PAHF</v>
      </c>
      <c r="E128" s="8" t="str">
        <v>7100242666 700007541 BUSH-LARGE,IDLER,PAHF</v>
      </c>
      <c r="F128" s="8">
        <v>0</v>
      </c>
      <c r="G128" s="6"/>
    </row>
    <row r="129" spans="1:7" x14ac:dyDescent="0.3">
      <c r="A129" s="12"/>
      <c r="B129" s="15">
        <v>7100242667</v>
      </c>
      <c r="C129" s="16">
        <v>700007542</v>
      </c>
      <c r="D129" s="16" t="str">
        <v>CUSTOM FPC CABLE LONG-TOP ILLUMINATION</v>
      </c>
      <c r="E129" s="8" t="str">
        <v>7100242667 700007542 CUSTOM FPC CABLE LONG-TOP ILLUMINATION</v>
      </c>
      <c r="F129" s="8">
        <v>0</v>
      </c>
      <c r="G129" s="6"/>
    </row>
    <row r="130" spans="1:7" x14ac:dyDescent="0.3">
      <c r="A130" s="12"/>
      <c r="B130" s="15">
        <v>7100242668</v>
      </c>
      <c r="C130" s="16">
        <v>700007543</v>
      </c>
      <c r="D130" s="16" t="str">
        <v>PCBA-TEMPERATURE SENSOR BOARD</v>
      </c>
      <c r="E130" s="8" t="str">
        <v>7100242668 700007543 PCBA-TEMPERATURE SENSOR BOARD</v>
      </c>
      <c r="F130" s="8">
        <v>0</v>
      </c>
      <c r="G130" s="6"/>
    </row>
    <row r="131" spans="1:7" x14ac:dyDescent="0.3">
      <c r="A131" s="12"/>
      <c r="B131" s="15">
        <v>7100242669</v>
      </c>
      <c r="C131" s="16">
        <v>700007544</v>
      </c>
      <c r="D131" s="16" t="str">
        <v>CUSTOM FPC CABLE SHORT-TOP ILLUMINATION</v>
      </c>
      <c r="E131" s="8" t="str">
        <v>7100242669 700007544 CUSTOM FPC CABLE SHORT-TOP ILLUMINATION</v>
      </c>
      <c r="F131" s="8">
        <v>0</v>
      </c>
      <c r="G131" s="6"/>
    </row>
    <row r="132" spans="1:7" x14ac:dyDescent="0.3">
      <c r="A132" s="12"/>
      <c r="B132" s="15">
        <v>7100242670</v>
      </c>
      <c r="C132" s="16">
        <v>700007545</v>
      </c>
      <c r="D132" s="16" t="str">
        <v>Motor Cable Assembly</v>
      </c>
      <c r="E132" s="8" t="str">
        <v>7100242670 700007545 Motor Cable Assembly</v>
      </c>
      <c r="F132" s="8">
        <v>0</v>
      </c>
      <c r="G132" s="6"/>
    </row>
    <row r="133" spans="1:7" x14ac:dyDescent="0.3">
      <c r="A133" s="12"/>
      <c r="B133" s="15">
        <v>7100242671</v>
      </c>
      <c r="C133" s="16">
        <v>700007546</v>
      </c>
      <c r="D133" s="16" t="str">
        <v>BUSH,AXLE,PAHF</v>
      </c>
      <c r="E133" s="8" t="str">
        <v>7100242671 700007546 BUSH,AXLE,PAHF</v>
      </c>
      <c r="F133" s="8">
        <v>0</v>
      </c>
      <c r="G133" s="6"/>
    </row>
    <row r="134" spans="1:7" x14ac:dyDescent="0.3">
      <c r="A134" s="12"/>
      <c r="B134" s="15">
        <v>7100242672</v>
      </c>
      <c r="C134" s="16">
        <v>700007547</v>
      </c>
      <c r="D134" s="16" t="str">
        <v>ASSEMBLY-ILLUMINATION TOP</v>
      </c>
      <c r="E134" s="8" t="str">
        <v>7100242672 700007547 ASSEMBLY-ILLUMINATION TOP</v>
      </c>
      <c r="F134" s="8">
        <v>0</v>
      </c>
      <c r="G134" s="6"/>
    </row>
    <row r="135" spans="1:7" x14ac:dyDescent="0.3">
      <c r="A135" s="12"/>
      <c r="B135" s="15">
        <v>7100242677</v>
      </c>
      <c r="C135" s="16">
        <v>700007548</v>
      </c>
      <c r="D135" s="16" t="str">
        <v>PCBA- CARRIER BOARD</v>
      </c>
      <c r="E135" s="8" t="str">
        <v>7100242677 700007548 PCBA- CARRIER BOARD</v>
      </c>
      <c r="F135" s="8">
        <v>0</v>
      </c>
      <c r="G135" s="6"/>
    </row>
    <row r="136" spans="1:7" x14ac:dyDescent="0.3">
      <c r="A136" s="12"/>
      <c r="B136" s="15">
        <v>7100242683</v>
      </c>
      <c r="C136" s="16">
        <v>700007549</v>
      </c>
      <c r="D136" s="16" t="str">
        <v>BRACKET-CAMERA, HOLDER</v>
      </c>
      <c r="E136" s="8" t="str">
        <v>7100242683 700007549 BRACKET-CAMERA, HOLDER</v>
      </c>
      <c r="F136" s="8">
        <v>0</v>
      </c>
      <c r="G136" s="6"/>
    </row>
    <row r="137" spans="1:7" x14ac:dyDescent="0.3">
      <c r="A137" s="12"/>
      <c r="B137" s="15">
        <v>7100242686</v>
      </c>
      <c r="C137" s="16">
        <v>700007550</v>
      </c>
      <c r="D137" s="16" t="str">
        <v>ASSEMBLY-TOP COVER</v>
      </c>
      <c r="E137" s="8" t="str">
        <v>7100242686 700007550 ASSEMBLY-TOP COVER</v>
      </c>
      <c r="F137" s="8">
        <v>0</v>
      </c>
      <c r="G137" s="6"/>
    </row>
    <row r="138" spans="1:7" x14ac:dyDescent="0.3">
      <c r="A138" s="12"/>
      <c r="B138" s="15">
        <v>7100242687</v>
      </c>
      <c r="C138" s="16">
        <v>700007551</v>
      </c>
      <c r="D138" s="16" t="str">
        <v>HINGE-FEMALE,PAHF</v>
      </c>
      <c r="E138" s="8" t="str">
        <v>7100242687 700007551 HINGE-FEMALE,PAHF</v>
      </c>
      <c r="F138" s="8">
        <v>0</v>
      </c>
      <c r="G138" s="6"/>
    </row>
    <row r="139" spans="1:7" x14ac:dyDescent="0.3">
      <c r="A139" s="12"/>
      <c r="B139" s="15">
        <v>7100242811</v>
      </c>
      <c r="C139" s="16">
        <v>700007552</v>
      </c>
      <c r="D139" s="16" t="str">
        <v>AXLE,REAR,PAHF</v>
      </c>
      <c r="E139" s="8" t="str">
        <v>7100242811 700007552 AXLE,REAR,PAHF</v>
      </c>
      <c r="F139" s="8">
        <v>0</v>
      </c>
      <c r="G139" s="6"/>
    </row>
    <row r="140" spans="1:7" x14ac:dyDescent="0.3">
      <c r="A140" s="12"/>
      <c r="B140" s="15">
        <v>7100242812</v>
      </c>
      <c r="C140" s="16">
        <v>700007553</v>
      </c>
      <c r="D140" s="16" t="str">
        <v>ROLLER,PAHF</v>
      </c>
      <c r="E140" s="8" t="str">
        <v>7100242812 700007553 ROLLER,PAHF</v>
      </c>
      <c r="F140" s="8">
        <v>0</v>
      </c>
      <c r="G140" s="6"/>
    </row>
    <row r="141" spans="1:7" x14ac:dyDescent="0.3">
      <c r="A141" s="12"/>
      <c r="B141" s="15">
        <v>7100242813</v>
      </c>
      <c r="C141" s="16">
        <v>700007554</v>
      </c>
      <c r="D141" s="16" t="str">
        <v>PULLEY,DRIVEN,PAHF</v>
      </c>
      <c r="E141" s="8" t="str">
        <v>7100242813 700007554 PULLEY,DRIVEN,PAHF</v>
      </c>
      <c r="F141" s="8">
        <v>0</v>
      </c>
      <c r="G141" s="6"/>
    </row>
    <row r="142" spans="1:7" x14ac:dyDescent="0.3">
      <c r="A142" s="12"/>
      <c r="B142" s="15">
        <v>7100242910</v>
      </c>
      <c r="C142" s="16">
        <v>700007555</v>
      </c>
      <c r="D142" s="16" t="str">
        <v>ASSEMBLY-ROLLER,SPRING,LHS</v>
      </c>
      <c r="E142" s="8" t="str">
        <v>7100242910 700007555 ASSEMBLY-ROLLER,SPRING,LHS</v>
      </c>
      <c r="F142" s="8">
        <v>0</v>
      </c>
      <c r="G142" s="6"/>
    </row>
    <row r="143" spans="1:7" x14ac:dyDescent="0.3">
      <c r="A143" s="12"/>
      <c r="B143" s="15">
        <v>7100242911</v>
      </c>
      <c r="C143" s="16">
        <v>700007556</v>
      </c>
      <c r="D143" s="16" t="str">
        <v>SPRING, 8 OD, 0.4 WIRE DIA X 11MM FL</v>
      </c>
      <c r="E143" s="8" t="str">
        <v>7100242911 700007556 SPRING, 8 OD, 0.4 WIRE DIA X 11MM FL</v>
      </c>
      <c r="F143" s="8">
        <v>0</v>
      </c>
      <c r="G143" s="6"/>
    </row>
    <row r="144" spans="1:7" x14ac:dyDescent="0.3">
      <c r="A144" s="12"/>
      <c r="B144" s="15">
        <v>7100242912</v>
      </c>
      <c r="C144" s="16">
        <v>700007557</v>
      </c>
      <c r="D144" s="16" t="str">
        <v>PCBA - LED ILLUMINATION BOARD</v>
      </c>
      <c r="E144" s="8" t="str">
        <v>7100242912 700007557 PCBA - LED ILLUMINATION BOARD</v>
      </c>
      <c r="F144" s="8">
        <v>0</v>
      </c>
      <c r="G144" s="6"/>
    </row>
    <row r="145" spans="1:7" x14ac:dyDescent="0.3">
      <c r="A145" s="12"/>
      <c r="B145" s="15">
        <v>7100242913</v>
      </c>
      <c r="C145" s="16">
        <v>700007558</v>
      </c>
      <c r="D145" s="16" t="str">
        <v>HINGE, FRONT-SOLENOID,PAHF</v>
      </c>
      <c r="E145" s="8" t="str">
        <v>7100242913 700007558 HINGE, FRONT-SOLENOID,PAHF</v>
      </c>
      <c r="F145" s="8">
        <v>0</v>
      </c>
      <c r="G145" s="6"/>
    </row>
    <row r="146" spans="1:7" x14ac:dyDescent="0.3">
      <c r="A146" s="12"/>
      <c r="B146" s="15">
        <v>7100242914</v>
      </c>
      <c r="C146" s="16">
        <v>700007559</v>
      </c>
      <c r="D146" s="16" t="str">
        <v>PLATE-FIXED,PAHF</v>
      </c>
      <c r="E146" s="8" t="str">
        <v>7100242914 700007559 PLATE-FIXED,PAHF</v>
      </c>
      <c r="F146" s="8">
        <v>0</v>
      </c>
      <c r="G146" s="6"/>
    </row>
    <row r="147" spans="1:7" x14ac:dyDescent="0.3">
      <c r="A147" s="12"/>
      <c r="B147" s="15">
        <v>7100242915</v>
      </c>
      <c r="C147" s="16">
        <v>700007560</v>
      </c>
      <c r="D147" s="16" t="str">
        <v>ASSEMBLY-ROLLER,SPRING,RHS</v>
      </c>
      <c r="E147" s="8" t="str">
        <v>7100242915 700007560 ASSEMBLY-ROLLER,SPRING,RHS</v>
      </c>
      <c r="F147" s="8">
        <v>0</v>
      </c>
      <c r="G147" s="6"/>
    </row>
    <row r="148" spans="1:7" x14ac:dyDescent="0.3">
      <c r="A148" s="12"/>
      <c r="B148" s="15">
        <v>7100242916</v>
      </c>
      <c r="C148" s="16">
        <v>700007561</v>
      </c>
      <c r="D148" s="16" t="str">
        <v>PATH-ENTRY, PF</v>
      </c>
      <c r="E148" s="8" t="str">
        <v>7100242916 700007561 PATH-ENTRY, PF</v>
      </c>
      <c r="F148" s="8">
        <v>0</v>
      </c>
      <c r="G148" s="6"/>
    </row>
    <row r="149" spans="1:7" x14ac:dyDescent="0.3">
      <c r="A149" s="12"/>
      <c r="B149" s="15">
        <v>7100242917</v>
      </c>
      <c r="C149" s="16">
        <v>700007562</v>
      </c>
      <c r="D149" s="16" t="str">
        <v>COVER,PCBA,PAHF</v>
      </c>
      <c r="E149" s="8" t="str">
        <v>7100242917 700007562 COVER,PCBA,PAHF</v>
      </c>
      <c r="F149" s="8">
        <v>0</v>
      </c>
      <c r="G149" s="6"/>
    </row>
    <row r="150" spans="1:7" x14ac:dyDescent="0.3">
      <c r="A150" s="12"/>
      <c r="B150" s="15">
        <v>7100242918</v>
      </c>
      <c r="C150" s="16">
        <v>700007563</v>
      </c>
      <c r="D150" s="16" t="str">
        <v>CASING,PAHF</v>
      </c>
      <c r="E150" s="8" t="str">
        <v>7100242918 700007563 CASING,PAHF</v>
      </c>
      <c r="F150" s="8">
        <v>0</v>
      </c>
      <c r="G150" s="6"/>
    </row>
    <row r="151" spans="1:7" x14ac:dyDescent="0.3">
      <c r="A151" s="12"/>
      <c r="B151" s="15">
        <v>7100242926</v>
      </c>
      <c r="C151" s="16">
        <v>700007564</v>
      </c>
      <c r="D151" s="16" t="str">
        <v>Bearing, Misumi, NTBG6-4,Cam Follower,</v>
      </c>
      <c r="E151" s="8" t="str">
        <v>7100242926 700007564 Bearing, Misumi, NTBG6-4,Cam Follower,</v>
      </c>
      <c r="F151" s="8">
        <v>0</v>
      </c>
      <c r="G151" s="6"/>
    </row>
    <row r="152" spans="1:7" x14ac:dyDescent="0.3">
      <c r="A152" s="12"/>
      <c r="B152" s="15">
        <v>7100242939</v>
      </c>
      <c r="C152" s="16">
        <v>700007565</v>
      </c>
      <c r="D152" s="16" t="str">
        <v>Solenoid Actuator,TDS-06A-4061</v>
      </c>
      <c r="E152" s="8" t="str">
        <v>7100242939 700007565 Solenoid Actuator,TDS-06A-4061</v>
      </c>
      <c r="F152" s="8">
        <v>0</v>
      </c>
      <c r="G152" s="6"/>
    </row>
    <row r="153" spans="1:7" x14ac:dyDescent="0.3">
      <c r="A153" s="12"/>
      <c r="B153" s="15">
        <v>7100242943</v>
      </c>
      <c r="C153" s="16">
        <v>700007566</v>
      </c>
      <c r="D153" s="16" t="str">
        <v>Lens 5 Megapixel S-Mount Lens</v>
      </c>
      <c r="E153" s="8" t="str">
        <v>7100242943 700007566 Lens 5 Megapixel S-Mount Lens</v>
      </c>
      <c r="F153" s="8">
        <v>0</v>
      </c>
      <c r="G153" s="6"/>
    </row>
    <row r="154" spans="1:7" x14ac:dyDescent="0.3">
      <c r="A154" s="12"/>
      <c r="B154" s="15">
        <v>7100243079</v>
      </c>
      <c r="C154" s="16">
        <v>700007567</v>
      </c>
      <c r="D154" s="16" t="str">
        <v>BUSH-SMALL,IDLER,PAHF</v>
      </c>
      <c r="E154" s="8" t="str">
        <v>7100243079 700007567 BUSH-SMALL,IDLER,PAHF</v>
      </c>
      <c r="F154" s="8">
        <v>0</v>
      </c>
      <c r="G154" s="6"/>
    </row>
    <row r="155" spans="1:7" x14ac:dyDescent="0.3">
      <c r="A155" s="12"/>
      <c r="B155" s="15">
        <v>7100243082</v>
      </c>
      <c r="C155" s="16">
        <v>700007568</v>
      </c>
      <c r="D155" s="16" t="str">
        <v>PLATE-MOVING,PAHF with glass,</v>
      </c>
      <c r="E155" s="8" t="str">
        <v>7100243082 700007568 PLATE-MOVING,PAHF with glass,</v>
      </c>
      <c r="F155" s="8">
        <v>0</v>
      </c>
      <c r="G155" s="6"/>
    </row>
    <row r="156" spans="1:7" x14ac:dyDescent="0.3">
      <c r="A156" s="12"/>
      <c r="B156" s="15">
        <v>7100243085</v>
      </c>
      <c r="C156" s="16">
        <v>700007569</v>
      </c>
      <c r="D156" s="16" t="str">
        <v>ASSEMBLY-ILLUMINATION,BOTTOM,PAHF</v>
      </c>
      <c r="E156" s="8" t="str">
        <v>7100243085 700007569 ASSEMBLY-ILLUMINATION,BOTTOM,PAHF</v>
      </c>
      <c r="F156" s="8">
        <v>0</v>
      </c>
      <c r="G156" s="6"/>
    </row>
    <row r="157" spans="1:7" x14ac:dyDescent="0.3">
      <c r="A157" s="12"/>
      <c r="B157" s="15">
        <v>7100243086</v>
      </c>
      <c r="C157" s="16">
        <v>700007570</v>
      </c>
      <c r="D157" s="16" t="str">
        <v>HINGE, REAR-SOLENOID,PAHF</v>
      </c>
      <c r="E157" s="8" t="str">
        <v>7100243086 700007570 HINGE, REAR-SOLENOID,PAHF</v>
      </c>
      <c r="F157" s="8">
        <v>0</v>
      </c>
      <c r="G157" s="6"/>
    </row>
    <row r="158" spans="1:7" x14ac:dyDescent="0.3">
      <c r="A158" s="12"/>
      <c r="B158" s="15">
        <v>7100243088</v>
      </c>
      <c r="C158" s="16">
        <v>700007571</v>
      </c>
      <c r="D158" s="16" t="str">
        <v>COVER-FRONT</v>
      </c>
      <c r="E158" s="8" t="str">
        <v>7100243088 700007571 COVER-FRONT</v>
      </c>
      <c r="F158" s="8">
        <v>0</v>
      </c>
      <c r="G158" s="6"/>
    </row>
    <row r="159" spans="1:7" x14ac:dyDescent="0.3">
      <c r="A159" s="12"/>
      <c r="B159" s="15">
        <v>7100243089</v>
      </c>
      <c r="C159" s="16">
        <v>700007572</v>
      </c>
      <c r="D159" s="16" t="str">
        <v>HAND KNOB,PAHF</v>
      </c>
      <c r="E159" s="8" t="str">
        <v>7100243089 700007572 HAND KNOB,PAHF</v>
      </c>
      <c r="F159" s="8">
        <v>0</v>
      </c>
      <c r="G159" s="6"/>
    </row>
    <row r="160" spans="1:7" x14ac:dyDescent="0.3">
      <c r="A160" s="12"/>
      <c r="B160" s="15">
        <v>7100243090</v>
      </c>
      <c r="C160" s="16">
        <v>700007573</v>
      </c>
      <c r="D160" s="16" t="str">
        <v>ASSEMBLY,MOTOR FILTER BOARD-MOTOR,PAHF</v>
      </c>
      <c r="E160" s="8" t="str">
        <v>7100243090 700007573 ASSEMBLY,MOTOR FILTER BOARD-MOTOR,PAHF</v>
      </c>
      <c r="F160" s="8">
        <v>0</v>
      </c>
      <c r="G160" s="6"/>
    </row>
    <row r="161" spans="1:7" x14ac:dyDescent="0.3">
      <c r="A161" s="12"/>
      <c r="B161" s="15">
        <v>7100243091</v>
      </c>
      <c r="C161" s="16">
        <v>700007574</v>
      </c>
      <c r="D161" s="16" t="str">
        <v>WITH INSERT,COVER-FRONT, PAHF</v>
      </c>
      <c r="E161" s="8" t="str">
        <v>7100243091 700007574 WITH INSERT,COVER-FRONT, PAHF</v>
      </c>
      <c r="F161" s="8">
        <v>0</v>
      </c>
      <c r="G161" s="6"/>
    </row>
    <row r="162" spans="1:7" x14ac:dyDescent="0.3">
      <c r="A162" s="12"/>
      <c r="B162" s="15">
        <v>7100243093</v>
      </c>
      <c r="C162" s="16">
        <v>700007575</v>
      </c>
      <c r="D162" s="16" t="str">
        <v>COVER-REAR</v>
      </c>
      <c r="E162" s="8" t="str">
        <v>7100243093 700007575 COVER-REAR</v>
      </c>
      <c r="F162" s="8">
        <v>0</v>
      </c>
      <c r="G162" s="6"/>
    </row>
    <row r="163" spans="1:7" x14ac:dyDescent="0.3">
      <c r="A163" s="12"/>
      <c r="B163" s="15">
        <v>7100243094</v>
      </c>
      <c r="C163" s="16">
        <v>700007576</v>
      </c>
      <c r="D163" s="16" t="str">
        <v>HOUSING,ILLUM, PAHF with Diffusion glass</v>
      </c>
      <c r="E163" s="8" t="str">
        <v>7100243094 700007576 HOUSING,ILLUM, PAHF with Diffusion glass</v>
      </c>
      <c r="F163" s="8">
        <v>0</v>
      </c>
      <c r="G163" s="6"/>
    </row>
    <row r="164" spans="1:7" x14ac:dyDescent="0.3">
      <c r="A164" s="12"/>
      <c r="B164" s="15">
        <v>7100243095</v>
      </c>
      <c r="C164" s="16">
        <v>700007577</v>
      </c>
      <c r="D164" s="16" t="str">
        <v>COVER</v>
      </c>
      <c r="E164" s="8" t="str">
        <v>7100243095 700007577 COVER</v>
      </c>
      <c r="F164" s="8">
        <v>0</v>
      </c>
      <c r="G164" s="6"/>
    </row>
    <row r="165" spans="1:7" x14ac:dyDescent="0.3">
      <c r="A165" s="12"/>
      <c r="B165" s="15">
        <v>7100243096</v>
      </c>
      <c r="C165" s="16">
        <v>700007578</v>
      </c>
      <c r="D165" s="16" t="str">
        <v>PCBA - PAHF BOARD</v>
      </c>
      <c r="E165" s="8" t="str">
        <v>7100243096 700007578 PCBA - PAHF BOARD</v>
      </c>
      <c r="F165" s="8">
        <v>0</v>
      </c>
      <c r="G165" s="6"/>
    </row>
    <row r="166" spans="1:7" x14ac:dyDescent="0.3">
      <c r="A166" s="12"/>
      <c r="B166" s="15">
        <v>7100243103</v>
      </c>
      <c r="C166" s="16">
        <v>700007579</v>
      </c>
      <c r="D166" s="16" t="str">
        <v>CABLE PROTECTION CAP</v>
      </c>
      <c r="E166" s="8" t="str">
        <v>7100243103 700007579 CABLE PROTECTION CAP</v>
      </c>
      <c r="F166" s="8">
        <v>0</v>
      </c>
      <c r="G166" s="6"/>
    </row>
    <row r="167" spans="1:7" x14ac:dyDescent="0.3">
      <c r="A167" s="12"/>
      <c r="B167" s="15">
        <v>7100243104</v>
      </c>
      <c r="C167" s="16">
        <v>700007580</v>
      </c>
      <c r="D167" s="16" t="str">
        <v>WITH INSERT-MALE HINGE,PAHF</v>
      </c>
      <c r="E167" s="8" t="str">
        <v>7100243104 700007580 WITH INSERT-MALE HINGE,PAHF</v>
      </c>
      <c r="F167" s="8">
        <v>0</v>
      </c>
      <c r="G167" s="6"/>
    </row>
    <row r="168" spans="1:7" x14ac:dyDescent="0.3">
      <c r="A168" s="12"/>
      <c r="B168" s="15">
        <v>7100243105</v>
      </c>
      <c r="C168" s="16">
        <v>700007581</v>
      </c>
      <c r="D168" s="16" t="str">
        <v>PULLEY,DRIVER,PAHF</v>
      </c>
      <c r="E168" s="8" t="str">
        <v>7100243105 700007581 PULLEY,DRIVER,PAHF</v>
      </c>
      <c r="F168" s="8">
        <v>0</v>
      </c>
      <c r="G168" s="6"/>
    </row>
    <row r="169" spans="1:7" x14ac:dyDescent="0.3">
      <c r="A169" s="12"/>
      <c r="B169" s="15">
        <v>7100243130</v>
      </c>
      <c r="C169" s="16">
        <v>700007582</v>
      </c>
      <c r="D169" s="16" t="str">
        <v>R3 Packaging Kit</v>
      </c>
      <c r="E169" s="8" t="str">
        <v>7100243130 700007582 R3 Packaging Kit</v>
      </c>
      <c r="F169" s="8">
        <v>0</v>
      </c>
      <c r="G169" s="6"/>
    </row>
    <row r="170" spans="1:7" x14ac:dyDescent="0.3">
      <c r="A170" s="12"/>
      <c r="B170" s="15">
        <v>7100243131</v>
      </c>
      <c r="C170" s="16">
        <v>700007583</v>
      </c>
      <c r="D170" s="16" t="str">
        <v>Calibration card, Top illumination</v>
      </c>
      <c r="E170" s="8" t="str">
        <v>7100243131 700007583 Calibration card, Top illumination</v>
      </c>
      <c r="F170" s="8">
        <v>0</v>
      </c>
      <c r="G170" s="6"/>
    </row>
    <row r="171" spans="1:7" x14ac:dyDescent="0.3">
      <c r="A171" s="12"/>
      <c r="B171" s="15">
        <v>7100243132</v>
      </c>
      <c r="C171" s="16">
        <v>700007584</v>
      </c>
      <c r="D171" s="16" t="str">
        <v>POLYETHYLENE FOAM, ADHESIVE BACKING</v>
      </c>
      <c r="E171" s="8" t="str">
        <v>7100243132 700007584 POLYETHYLENE FOAM, ADHESIVE BACKING</v>
      </c>
      <c r="F171" s="8">
        <v>0</v>
      </c>
      <c r="G171" s="6"/>
    </row>
    <row r="172" spans="1:7" x14ac:dyDescent="0.3">
      <c r="A172" s="12"/>
      <c r="B172" s="15">
        <v>7100243503</v>
      </c>
      <c r="C172" s="16">
        <v>700007585</v>
      </c>
      <c r="D172" s="16" t="str">
        <v>CABLE TIE MOUNT FOR FPC CABLE</v>
      </c>
      <c r="E172" s="8" t="str">
        <v>7100243503 700007585 CABLE TIE MOUNT FOR FPC CABLE</v>
      </c>
      <c r="F172" s="8">
        <v>0</v>
      </c>
      <c r="G172" s="6"/>
    </row>
    <row r="173" spans="1:7" x14ac:dyDescent="0.3">
      <c r="A173" s="12"/>
      <c r="B173" s="15">
        <v>7100243504</v>
      </c>
      <c r="C173" s="16">
        <v>700007586</v>
      </c>
      <c r="D173" s="16" t="str">
        <v>CARRIER TO REAR CONNECTOR BASE CABLE</v>
      </c>
      <c r="E173" s="8" t="str">
        <v>7100243504 700007586 CARRIER TO REAR CONNECTOR BASE CABLE</v>
      </c>
      <c r="F173" s="8">
        <v>0</v>
      </c>
      <c r="G173" s="6"/>
    </row>
    <row r="174" spans="1:7" x14ac:dyDescent="0.3">
      <c r="A174" s="12"/>
      <c r="B174" s="15">
        <v>7100243506</v>
      </c>
      <c r="C174" s="16">
        <v>700007587</v>
      </c>
      <c r="D174" s="16" t="str">
        <v>Multipurpose card</v>
      </c>
      <c r="E174" s="8" t="str">
        <v>7100243506 700007587 Multipurpose card</v>
      </c>
      <c r="F174" s="8">
        <v>0</v>
      </c>
      <c r="G174" s="6"/>
    </row>
    <row r="175" spans="1:7" x14ac:dyDescent="0.3">
      <c r="A175" s="12"/>
      <c r="B175" s="15">
        <v>7100253483</v>
      </c>
      <c r="C175" s="16">
        <v>700007588</v>
      </c>
      <c r="D175" s="16" t="str">
        <v>R3 CLEANING TOOL</v>
      </c>
      <c r="E175" s="8" t="str">
        <v>7100253483 700007588 R3 CLEANING TOOL</v>
      </c>
      <c r="F175" s="8">
        <v>0</v>
      </c>
      <c r="G175" s="6"/>
    </row>
    <row r="176" spans="1:7" x14ac:dyDescent="0.3">
      <c r="A176" s="12"/>
      <c r="B176" s="15">
        <v>7100254654</v>
      </c>
      <c r="C176" s="16">
        <v>700007589</v>
      </c>
      <c r="D176" s="16" t="str">
        <v>Power Switch, MLSII</v>
      </c>
      <c r="E176" s="8" t="str">
        <v>7100254654 700007589 Power Switch, MLSII</v>
      </c>
      <c r="F176" s="8">
        <v>0</v>
      </c>
      <c r="G176" s="6"/>
    </row>
    <row r="177" spans="1:7" x14ac:dyDescent="0.3">
      <c r="A177" s="12"/>
      <c r="B177" s="15">
        <v>7100261681</v>
      </c>
      <c r="C177" s="16">
        <v>700007590</v>
      </c>
      <c r="D177" s="16" t="str">
        <v>GUIDE BAR, MLSII, Y AXLE</v>
      </c>
      <c r="E177" s="8" t="str">
        <v>7100261681 700007590 GUIDE BAR, MLSII, Y AXLE</v>
      </c>
      <c r="F177" s="8">
        <v>0</v>
      </c>
      <c r="G177" s="6"/>
    </row>
    <row r="178" spans="1:7" x14ac:dyDescent="0.3">
      <c r="A178" s="12"/>
      <c r="B178" s="15">
        <v>7100261746</v>
      </c>
      <c r="C178" s="16">
        <v>700007591</v>
      </c>
      <c r="D178" s="16" t="str">
        <v>GUIDE BAR, MLSII, X AXLE</v>
      </c>
      <c r="E178" s="8" t="str">
        <v>7100261746 700007591 GUIDE BAR, MLSII, X AXLE</v>
      </c>
      <c r="F178" s="8">
        <v>0</v>
      </c>
      <c r="G178" s="6"/>
    </row>
    <row r="179" spans="1:7" x14ac:dyDescent="0.3">
      <c r="A179" s="12"/>
      <c r="B179" s="15">
        <v>7100265850</v>
      </c>
      <c r="C179" s="16">
        <v>700007592</v>
      </c>
      <c r="D179" s="16" t="str">
        <v>JETSON TX2 MODULE W/ BOOTLOADER</v>
      </c>
      <c r="E179" s="8" t="str">
        <v>7100265850 700007592 JETSON TX2 MODULE W/ BOOTLOADER</v>
      </c>
      <c r="F179" s="8">
        <v>0</v>
      </c>
      <c r="G179" s="6"/>
    </row>
    <row r="180" spans="1:7" x14ac:dyDescent="0.3">
      <c r="A180" s="12"/>
      <c r="B180" s="15">
        <v>7000086139</v>
      </c>
      <c r="C180" s="16">
        <v>700007593</v>
      </c>
      <c r="D180" s="16" t="str">
        <v>MLS VALVE SYRINGE PUMP</v>
      </c>
      <c r="E180" s="8" t="str">
        <v>7000086139 700007593 MLS VALVE SYRINGE PUMP</v>
      </c>
      <c r="F180" s="8">
        <v>0</v>
      </c>
      <c r="G180" s="6"/>
    </row>
    <row r="181" spans="1:7" x14ac:dyDescent="0.3">
      <c r="A181" s="12"/>
      <c r="B181" s="15">
        <v>7000086140</v>
      </c>
      <c r="C181" s="16">
        <v>700007594</v>
      </c>
      <c r="D181" s="16" t="str">
        <v>MLS MIRROR 3 INJECTORS</v>
      </c>
      <c r="E181" s="8" t="str">
        <v>7000086140 700007594 MLS MIRROR 3 INJECTORS</v>
      </c>
      <c r="F181" s="8">
        <v>0</v>
      </c>
      <c r="G181" s="6"/>
    </row>
    <row r="182" spans="1:7" x14ac:dyDescent="0.3">
      <c r="A182" s="12"/>
      <c r="B182" s="15">
        <v>7000086267</v>
      </c>
      <c r="C182" s="16">
        <v>700007595</v>
      </c>
      <c r="D182" s="16" t="str">
        <v>MLS X MOTOR</v>
      </c>
      <c r="E182" s="8" t="str">
        <v>7000086267 700007595 MLS X MOTOR</v>
      </c>
      <c r="F182" s="8">
        <v>0</v>
      </c>
      <c r="G182" s="6"/>
    </row>
    <row r="183" spans="1:7" x14ac:dyDescent="0.3">
      <c r="A183" s="12"/>
      <c r="B183" s="15">
        <v>7000149145</v>
      </c>
      <c r="C183" s="16">
        <v>700007596</v>
      </c>
      <c r="D183" s="16" t="str">
        <v>MLS CABLE FLAT COP Y PCB</v>
      </c>
      <c r="E183" s="8" t="str">
        <v>7000149145 700007596 MLS CABLE FLAT COP Y PCB</v>
      </c>
      <c r="F183" s="8">
        <v>0</v>
      </c>
      <c r="G183" s="6"/>
    </row>
    <row r="184" spans="1:7" x14ac:dyDescent="0.3">
      <c r="A184" s="12"/>
      <c r="B184" s="15">
        <v>7100020553</v>
      </c>
      <c r="C184" s="16">
        <v>700007597</v>
      </c>
      <c r="D184" s="16" t="str">
        <v>MLS Floater O RING pack of 10</v>
      </c>
      <c r="E184" s="8" t="str">
        <v>7100020553 700007597 MLS Floater O RING pack of 10</v>
      </c>
      <c r="F184" s="8">
        <v>0</v>
      </c>
      <c r="G184" s="6"/>
    </row>
    <row r="185" spans="1:7" x14ac:dyDescent="0.3">
      <c r="A185" s="12"/>
      <c r="B185" s="15">
        <v>7100035378</v>
      </c>
      <c r="C185" s="16">
        <v>700007598</v>
      </c>
      <c r="D185" s="16" t="str">
        <v>MLS Black Spacer for MLS II</v>
      </c>
      <c r="E185" s="8" t="str">
        <v>7100035378 700007598 MLS Black Spacer for MLS II</v>
      </c>
      <c r="F185" s="8">
        <v>0</v>
      </c>
      <c r="G185" s="6"/>
    </row>
    <row r="186" spans="1:7" x14ac:dyDescent="0.3">
      <c r="A186" s="12"/>
      <c r="B186" s="15">
        <v>7100191388</v>
      </c>
      <c r="C186" s="16">
        <v>700007602</v>
      </c>
      <c r="D186" s="16" t="str">
        <v>Electronic Optical Standard Kit</v>
      </c>
      <c r="E186" s="8" t="str">
        <v>7100191388 700007602 Electronic Optical Standard Kit</v>
      </c>
      <c r="F186" s="8">
        <v>0</v>
      </c>
      <c r="G186" s="6"/>
    </row>
    <row r="187" spans="1:7" x14ac:dyDescent="0.3">
      <c r="A187" s="12"/>
      <c r="B187" s="15">
        <v>7000043165</v>
      </c>
      <c r="C187" s="16">
        <v>700000005</v>
      </c>
      <c r="D187" s="16" t="str">
        <v>BMLSCK MLS Weekly Cleaning Kit</v>
      </c>
      <c r="E187" s="8" t="str">
        <v>7000043165 700000005 BMLSCK MLS Weekly Cleaning Kit</v>
      </c>
      <c r="F187" s="8">
        <v>0</v>
      </c>
      <c r="G187" s="6"/>
    </row>
    <row r="188" spans="1:7" x14ac:dyDescent="0.3">
      <c r="A188" s="12"/>
      <c r="B188" s="15">
        <v>7000086286</v>
      </c>
      <c r="C188" s="16">
        <v>700000008</v>
      </c>
      <c r="D188" s="16" t="str">
        <v>PRO50 Surface Protein Plus Kit</v>
      </c>
      <c r="E188" s="8" t="str">
        <v>7000086286 700000008 PRO50 Surface Protein Plus Kit</v>
      </c>
      <c r="F188" s="8">
        <v>0</v>
      </c>
      <c r="G188" s="6"/>
    </row>
    <row r="189" spans="1:7" x14ac:dyDescent="0.3">
      <c r="A189" s="12"/>
      <c r="B189" s="15">
        <v>7000031014</v>
      </c>
      <c r="C189" s="16">
        <v>700000039</v>
      </c>
      <c r="D189" s="16" t="str">
        <v>3009 MLS Microstrip Holder</v>
      </c>
      <c r="E189" s="8" t="str">
        <v>7000031014 700000039 3009 MLS Microstrip Holder</v>
      </c>
      <c r="F189" s="8">
        <v>0</v>
      </c>
      <c r="G189" s="6"/>
    </row>
    <row r="190" spans="1:7" x14ac:dyDescent="0.3">
      <c r="A190" s="12"/>
      <c r="B190" s="15">
        <v>7100001305</v>
      </c>
      <c r="C190" s="16">
        <v>700000141</v>
      </c>
      <c r="D190" s="16" t="str">
        <v>MDSCDR MDS CAP/DECAP TOOL REAGENT</v>
      </c>
      <c r="E190" s="8" t="str">
        <v>7100001305 700000141 MDSCDR MDS CAP/DECAP TOOL REAGENT</v>
      </c>
      <c r="F190" s="8">
        <v>0</v>
      </c>
      <c r="G190" s="6"/>
    </row>
    <row r="191" spans="1:7" x14ac:dyDescent="0.3">
      <c r="A191" s="12"/>
      <c r="B191" s="15">
        <v>7100001306</v>
      </c>
      <c r="C191" s="16">
        <v>700000142</v>
      </c>
      <c r="D191" s="16" t="str">
        <v>MDSCDL MDS CAP/DECAP TOOL LYSIS</v>
      </c>
      <c r="E191" s="8" t="str">
        <v>7100001306 700000142 MDSCDL MDS CAP/DECAP TOOL LYSIS</v>
      </c>
      <c r="F191" s="8">
        <v>0</v>
      </c>
      <c r="G191" s="6"/>
    </row>
    <row r="192" spans="1:7" x14ac:dyDescent="0.3">
      <c r="A192" s="12"/>
      <c r="B192" s="15">
        <v>7100001309</v>
      </c>
      <c r="C192" s="16">
        <v>700000145</v>
      </c>
      <c r="D192" s="16" t="str">
        <v>MDSHBIN MDS HEAT BLOCK INSERT 1/CS</v>
      </c>
      <c r="E192" s="8" t="str">
        <v>7100001309 700000145 MDSHBIN MDS HEAT BLOCK INSERT 1/CS</v>
      </c>
      <c r="F192" s="8">
        <v>0</v>
      </c>
      <c r="G192" s="6"/>
    </row>
    <row r="193" spans="1:7" x14ac:dyDescent="0.3">
      <c r="A193" s="12"/>
      <c r="B193" s="15">
        <v>7100001352</v>
      </c>
      <c r="C193" s="16">
        <v>700000146</v>
      </c>
      <c r="D193" s="16" t="str">
        <v>1DSCBIN MDS CHILL BLOCK INSERT (discontinued May 2025, replacement 700000145)</v>
      </c>
      <c r="E193" s="8" t="str">
        <v>7100001352 700000146 1DSCBIN MDS CHILL BLOCK INSERT (discontinued May 2025, replacement 700000145)</v>
      </c>
      <c r="F193" s="8">
        <v>0</v>
      </c>
      <c r="G193" s="6"/>
    </row>
    <row r="194" spans="1:7" x14ac:dyDescent="0.3">
      <c r="A194" s="12"/>
      <c r="B194" s="15">
        <v>7100065818</v>
      </c>
      <c r="C194" s="16">
        <v>700006999</v>
      </c>
      <c r="D194" s="16" t="str">
        <v>MDS100EU MDS INSTRUMENT ACCESS KIT, 1 CS</v>
      </c>
      <c r="E194" s="8" t="str">
        <v>7100065818 700006999 MDS100EU MDS INSTRUMENT ACCESS KIT, 1 CS</v>
      </c>
      <c r="F194" s="8">
        <v>0</v>
      </c>
      <c r="G194" s="6"/>
    </row>
    <row r="195" spans="1:7" x14ac:dyDescent="0.3">
      <c r="A195" s="12"/>
      <c r="B195" s="15">
        <v>7100065841</v>
      </c>
      <c r="C195" s="16">
        <v>700000160</v>
      </c>
      <c r="D195" s="16" t="str">
        <v>MDS100CH MDS INSTRUMENT ACCESS KIT, 1 CS</v>
      </c>
      <c r="E195" s="8" t="str">
        <v>7100065841 700000160 MDS100CH MDS INSTRUMENT ACCESS KIT, 1 CS</v>
      </c>
      <c r="F195" s="8">
        <v>0</v>
      </c>
      <c r="G195" s="6"/>
    </row>
    <row r="196" spans="1:7" x14ac:dyDescent="0.3">
      <c r="A196" s="12"/>
      <c r="B196" s="15">
        <v>7100105947</v>
      </c>
      <c r="C196" s="16">
        <v>700000164</v>
      </c>
      <c r="D196" s="16" t="str">
        <v>6497 Petrifilm Spreader Y &amp; M Plate</v>
      </c>
      <c r="E196" s="8" t="str">
        <v>7100105947 700000164 6497 Petrifilm Spreader Y &amp; M Plate</v>
      </c>
      <c r="F196" s="8">
        <v>0</v>
      </c>
      <c r="G196" s="6"/>
    </row>
    <row r="197" spans="1:7" x14ac:dyDescent="0.3">
      <c r="A197" s="12"/>
      <c r="B197" s="15">
        <v>7100105950</v>
      </c>
      <c r="C197" s="16">
        <v>700000165</v>
      </c>
      <c r="D197" s="16" t="str">
        <v>6496 PETRIFILM SPREADER ASSEMBLY</v>
      </c>
      <c r="E197" s="8" t="str">
        <v>7100105950 700000165 6496 PETRIFILM SPREADER ASSEMBLY</v>
      </c>
      <c r="F197" s="8">
        <v>0</v>
      </c>
      <c r="G197" s="6"/>
    </row>
    <row r="198" spans="1:7" x14ac:dyDescent="0.3">
      <c r="A198" s="12"/>
      <c r="B198" s="15">
        <v>7000001890</v>
      </c>
      <c r="C198" s="16">
        <v>700002000</v>
      </c>
      <c r="D198" s="16" t="str">
        <v>9860C MM TTI, 10C/50F, 48 HRS, 500/CS</v>
      </c>
      <c r="E198" s="8" t="str">
        <v>7000001890 700002000 9860C MM TTI, 10C/50F, 48 HRS, 500/CS</v>
      </c>
      <c r="F198" s="8">
        <v>0</v>
      </c>
      <c r="G198" s="6"/>
    </row>
    <row r="199" spans="1:7" x14ac:dyDescent="0.3">
      <c r="A199" s="12"/>
      <c r="B199" s="15">
        <v>7000001929</v>
      </c>
      <c r="C199" s="16">
        <v>700002001</v>
      </c>
      <c r="D199" s="16" t="str">
        <v>9861A MM DUAL TTI, 10C/50F, 2 WKS,500/CS</v>
      </c>
      <c r="E199" s="8" t="str">
        <v>7000001929 700002001 9861A MM DUAL TTI, 10C/50F, 2 WKS,500/CS</v>
      </c>
      <c r="F199" s="8">
        <v>0</v>
      </c>
      <c r="G199" s="6"/>
    </row>
    <row r="200" spans="1:7" x14ac:dyDescent="0.3">
      <c r="A200" s="12"/>
      <c r="B200" s="15">
        <v>7000002888</v>
      </c>
      <c r="C200" s="16">
        <v>700002002</v>
      </c>
      <c r="D200" s="16" t="str">
        <v>HS10NB2G HYD SPGE W/NB, 2G, 100/CS</v>
      </c>
      <c r="E200" s="8" t="str">
        <v>7000002888 700002002 HS10NB2G HYD SPGE W/NB, 2G, 100/CS</v>
      </c>
      <c r="F200" s="8">
        <v>0</v>
      </c>
      <c r="G200" s="6"/>
    </row>
    <row r="201" spans="1:7" x14ac:dyDescent="0.3">
      <c r="A201" s="12"/>
      <c r="B201" s="15">
        <v>7000002889</v>
      </c>
      <c r="C201" s="16">
        <v>700002003</v>
      </c>
      <c r="D201" s="16" t="str">
        <v>SSL10NB SPONGE STICK W/NB, 100/CS</v>
      </c>
      <c r="E201" s="8" t="str">
        <v>7000002889 700002003 SSL10NB SPONGE STICK W/NB, 100/CS</v>
      </c>
      <c r="F201" s="8">
        <v>0</v>
      </c>
      <c r="G201" s="6"/>
    </row>
    <row r="202" spans="1:7" x14ac:dyDescent="0.3">
      <c r="A202" s="12"/>
      <c r="B202" s="15">
        <v>7000002890</v>
      </c>
      <c r="C202" s="16">
        <v>700002004</v>
      </c>
      <c r="D202" s="16" t="str">
        <v>SSL10NB2G SPNG STICK W/NB,2G,100/CS</v>
      </c>
      <c r="E202" s="8" t="str">
        <v>7000002890 700002004 SSL10NB2G SPNG STICK W/NB,2G,100/CS</v>
      </c>
      <c r="F202" s="8">
        <v>0</v>
      </c>
      <c r="G202" s="6"/>
    </row>
    <row r="203" spans="1:7" x14ac:dyDescent="0.3">
      <c r="A203" s="12"/>
      <c r="B203" s="15">
        <v>7000006881</v>
      </c>
      <c r="C203" s="16">
        <v>700002006</v>
      </c>
      <c r="D203" s="16" t="str">
        <v>ULW10 BIOMASS KIT 100/CS</v>
      </c>
      <c r="E203" s="8" t="str">
        <v>7000006881 700002006 ULW10 BIOMASS KIT 100/CS</v>
      </c>
      <c r="F203" s="8">
        <v>0</v>
      </c>
      <c r="G203" s="6"/>
    </row>
    <row r="204" spans="1:7" x14ac:dyDescent="0.3">
      <c r="A204" s="12"/>
      <c r="B204" s="15">
        <v>7000030171</v>
      </c>
      <c r="C204" s="16">
        <v>700002007</v>
      </c>
      <c r="D204" s="16" t="str">
        <v>6433 QUICK SWAB 250/CS</v>
      </c>
      <c r="E204" s="8" t="str">
        <v>7000030171 700002007 6433 QUICK SWAB 250/CS</v>
      </c>
      <c r="F204" s="8">
        <v>0</v>
      </c>
      <c r="G204" s="6"/>
    </row>
    <row r="205" spans="1:7" x14ac:dyDescent="0.3">
      <c r="A205" s="12"/>
      <c r="B205" s="15">
        <v>7000030294</v>
      </c>
      <c r="C205" s="16">
        <v>700002008</v>
      </c>
      <c r="D205" s="16" t="str">
        <v>BPPFV9BFD MINIFLTP W/BFD 9ML 100/CS</v>
      </c>
      <c r="E205" s="8" t="str">
        <v>7000030294 700002008 BPPFV9BFD MINIFLTP W/BFD 9ML 100/CS</v>
      </c>
      <c r="F205" s="8">
        <v>0</v>
      </c>
      <c r="G205" s="6"/>
    </row>
    <row r="206" spans="1:7" x14ac:dyDescent="0.3">
      <c r="A206" s="12"/>
      <c r="B206" s="15">
        <v>7000030299</v>
      </c>
      <c r="C206" s="16">
        <v>700002009</v>
      </c>
      <c r="D206" s="16" t="str">
        <v>RS9601LET SWB SPLR 1ML LET 100/CS</v>
      </c>
      <c r="E206" s="8" t="str">
        <v>7000030299 700002009 RS9601LET SWB SPLR 1ML LET 100/CS</v>
      </c>
      <c r="F206" s="8">
        <v>0</v>
      </c>
      <c r="G206" s="6"/>
    </row>
    <row r="207" spans="1:7" x14ac:dyDescent="0.3">
      <c r="A207" s="12"/>
      <c r="B207" s="15">
        <v>7000030300</v>
      </c>
      <c r="C207" s="16">
        <v>700002010</v>
      </c>
      <c r="D207" s="16" t="str">
        <v>RS9604LET SWB SPLR 4ML LET 100/CS</v>
      </c>
      <c r="E207" s="8" t="str">
        <v>7000030300 700002010 RS9604LET SWB SPLR 4ML LET 100/CS</v>
      </c>
      <c r="F207" s="8">
        <v>0</v>
      </c>
      <c r="G207" s="6"/>
    </row>
    <row r="208" spans="1:7" x14ac:dyDescent="0.3">
      <c r="A208" s="12"/>
      <c r="B208" s="15">
        <v>7000030301</v>
      </c>
      <c r="C208" s="16">
        <v>700002011</v>
      </c>
      <c r="D208" s="16" t="str">
        <v>RS9604NB SWB SPLR 4ML NB 100/CS</v>
      </c>
      <c r="E208" s="8" t="str">
        <v>7000030301 700002011 RS9604NB SWB SPLR 4ML NB 100/CS</v>
      </c>
      <c r="F208" s="8">
        <v>0</v>
      </c>
      <c r="G208" s="6"/>
    </row>
    <row r="209" spans="1:7" x14ac:dyDescent="0.3">
      <c r="A209" s="12"/>
      <c r="B209" s="15">
        <v>7000030302</v>
      </c>
      <c r="C209" s="16">
        <v>700002012</v>
      </c>
      <c r="D209" s="16" t="str">
        <v>RS9605LET SWB SPLR 5ML LET 100/CS</v>
      </c>
      <c r="E209" s="8" t="str">
        <v>7000030302 700002012 RS9605LET SWB SPLR 5ML LET 100/CS</v>
      </c>
      <c r="F209" s="8">
        <v>0</v>
      </c>
      <c r="G209" s="6"/>
    </row>
    <row r="210" spans="1:7" x14ac:dyDescent="0.3">
      <c r="A210" s="12"/>
      <c r="B210" s="15">
        <v>7000030308</v>
      </c>
      <c r="C210" s="16">
        <v>700002013</v>
      </c>
      <c r="D210" s="16" t="str">
        <v>QEBPW225 QEPCH 225ML BPW, 32/CS</v>
      </c>
      <c r="E210" s="8" t="str">
        <v>7000030308 700002013 QEBPW225 QEPCH 225ML BPW, 32/CS</v>
      </c>
      <c r="F210" s="8">
        <v>0</v>
      </c>
      <c r="G210" s="6"/>
    </row>
    <row r="211" spans="1:7" x14ac:dyDescent="0.3">
      <c r="A211" s="12"/>
      <c r="B211" s="15">
        <v>7000030314</v>
      </c>
      <c r="C211" s="16">
        <v>700002014</v>
      </c>
      <c r="D211" s="16" t="str">
        <v>RS96010DE SWB SPLR 10ML DE 100/CS</v>
      </c>
      <c r="E211" s="8" t="str">
        <v>7000030314 700002014 RS96010DE SWB SPLR 10ML DE 100/CS</v>
      </c>
      <c r="F211" s="8">
        <v>0</v>
      </c>
      <c r="G211" s="6"/>
    </row>
    <row r="212" spans="1:7" x14ac:dyDescent="0.3">
      <c r="A212" s="12"/>
      <c r="B212" s="15">
        <v>7000030316</v>
      </c>
      <c r="C212" s="16">
        <v>700002015</v>
      </c>
      <c r="D212" s="16" t="str">
        <v>XSL008 EXTENDABLE POLE, 8FT 1/CS</v>
      </c>
      <c r="E212" s="8" t="str">
        <v>7000030316 700002015 XSL008 EXTENDABLE POLE, 8FT 1/CS</v>
      </c>
      <c r="F212" s="8">
        <v>0</v>
      </c>
      <c r="G212" s="6"/>
    </row>
    <row r="213" spans="1:7" x14ac:dyDescent="0.3">
      <c r="A213" s="12"/>
      <c r="B213" s="15">
        <v>7000030317</v>
      </c>
      <c r="C213" s="16">
        <v>700002016</v>
      </c>
      <c r="D213" s="16" t="str">
        <v>BPPFV9MRD MINIFLTP 9ML MRD, 100/CS</v>
      </c>
      <c r="E213" s="8" t="str">
        <v>7000030317 700002016 BPPFV9MRD MINIFLTP 9ML MRD, 100/CS</v>
      </c>
      <c r="F213" s="8">
        <v>0</v>
      </c>
      <c r="G213" s="6"/>
    </row>
    <row r="214" spans="1:7" x14ac:dyDescent="0.3">
      <c r="A214" s="12"/>
      <c r="B214" s="15">
        <v>7000030319</v>
      </c>
      <c r="C214" s="16">
        <v>700002017</v>
      </c>
      <c r="D214" s="16" t="str">
        <v>3004 MLS ATP REAGENT CONTROL KIT 50/CS</v>
      </c>
      <c r="E214" s="8" t="str">
        <v>7000030319 700002017 3004 MLS ATP REAGENT CONTROL KIT 50/CS</v>
      </c>
      <c r="F214" s="8">
        <v>0</v>
      </c>
      <c r="G214" s="6"/>
    </row>
    <row r="215" spans="1:7" x14ac:dyDescent="0.3">
      <c r="A215" s="12"/>
      <c r="B215" s="15">
        <v>7000030320</v>
      </c>
      <c r="C215" s="16">
        <v>700002018</v>
      </c>
      <c r="D215" s="16" t="str">
        <v>3008 MLS MICROWELL STRIP 320/CS</v>
      </c>
      <c r="E215" s="8" t="str">
        <v>7000030320 700002018 3008 MLS MICROWELL STRIP 320/CS</v>
      </c>
      <c r="F215" s="8">
        <v>0</v>
      </c>
      <c r="G215" s="6"/>
    </row>
    <row r="216" spans="1:7" x14ac:dyDescent="0.3">
      <c r="A216" s="12"/>
      <c r="B216" s="15">
        <v>7000032756</v>
      </c>
      <c r="C216" s="16">
        <v>700002021</v>
      </c>
      <c r="D216" s="16" t="str">
        <v>MLSII Microbial Luminescence System</v>
      </c>
      <c r="E216" s="8" t="str">
        <v>7000032756 700002021 MLSII Microbial Luminescence System</v>
      </c>
      <c r="F216" s="8">
        <v>0</v>
      </c>
      <c r="G216" s="6"/>
    </row>
    <row r="217" spans="1:7" x14ac:dyDescent="0.3">
      <c r="A217" s="12"/>
      <c r="B217" s="15">
        <v>7000034524</v>
      </c>
      <c r="C217" s="16">
        <v>700002022</v>
      </c>
      <c r="D217" s="16" t="str">
        <v>3000DPQCOG MLS Dairy Screen Kit</v>
      </c>
      <c r="E217" s="8" t="str">
        <v>7000034524 700002022 3000DPQCOG MLS Dairy Screen Kit</v>
      </c>
      <c r="F217" s="8">
        <v>0</v>
      </c>
      <c r="G217" s="6"/>
    </row>
    <row r="218" spans="1:7" x14ac:dyDescent="0.3">
      <c r="A218" s="12"/>
      <c r="B218" s="15">
        <v>7000034528</v>
      </c>
      <c r="C218" s="16">
        <v>700002023</v>
      </c>
      <c r="D218" s="16" t="str">
        <v>ALLTEC60 SRFC PROTEIN (ALLERGEN)/60 CV</v>
      </c>
      <c r="E218" s="8" t="str">
        <v>7000034528 700002023 ALLTEC60 SRFC PROTEIN (ALLERGEN)/60 CV</v>
      </c>
      <c r="F218" s="8">
        <v>0</v>
      </c>
      <c r="G218" s="6"/>
    </row>
    <row r="219" spans="1:7" x14ac:dyDescent="0.3">
      <c r="A219" s="12"/>
      <c r="B219" s="15">
        <v>7000042938</v>
      </c>
      <c r="C219" s="16">
        <v>700002024</v>
      </c>
      <c r="D219" s="16" t="str">
        <v>BP133ES DRY SPONGE 18OZ 100/CS</v>
      </c>
      <c r="E219" s="8" t="str">
        <v>7000042938 700002024 BP133ES DRY SPONGE 18OZ 100/CS</v>
      </c>
      <c r="F219" s="8">
        <v>0</v>
      </c>
      <c r="G219" s="6"/>
    </row>
    <row r="220" spans="1:7" x14ac:dyDescent="0.3">
      <c r="A220" s="12"/>
      <c r="B220" s="15">
        <v>7000042939</v>
      </c>
      <c r="C220" s="16">
        <v>700002025</v>
      </c>
      <c r="D220" s="16" t="str">
        <v>BP237SPG DRY SPG W/GLV 18OZ 100/CS</v>
      </c>
      <c r="E220" s="8" t="str">
        <v>7000042939 700002025 BP237SPG DRY SPG W/GLV 18OZ 100/CS</v>
      </c>
      <c r="F220" s="8">
        <v>0</v>
      </c>
      <c r="G220" s="6"/>
    </row>
    <row r="221" spans="1:7" x14ac:dyDescent="0.3">
      <c r="A221" s="12"/>
      <c r="B221" s="15">
        <v>7000042943</v>
      </c>
      <c r="C221" s="16">
        <v>700002027</v>
      </c>
      <c r="D221" s="16" t="str">
        <v>3007 MLS MICROWELL PLATE 50/CS</v>
      </c>
      <c r="E221" s="8" t="str">
        <v>7000042943 700002027 3007 MLS MICROWELL PLATE 50/CS</v>
      </c>
      <c r="F221" s="8">
        <v>0</v>
      </c>
      <c r="G221" s="6"/>
    </row>
    <row r="222" spans="1:7" x14ac:dyDescent="0.3">
      <c r="A222" s="12"/>
      <c r="B222" s="15">
        <v>7000043164</v>
      </c>
      <c r="C222" s="16">
        <v>700002028</v>
      </c>
      <c r="D222" s="16" t="str">
        <v>3005 MLS Injector Cleaning Kit</v>
      </c>
      <c r="E222" s="8" t="str">
        <v>7000043164 700002028 3005 MLS Injector Cleaning Kit</v>
      </c>
      <c r="F222" s="8">
        <v>0</v>
      </c>
      <c r="G222" s="6"/>
    </row>
    <row r="223" spans="1:7" x14ac:dyDescent="0.3">
      <c r="A223" s="12"/>
      <c r="B223" s="15">
        <v>7000053609</v>
      </c>
      <c r="C223" s="16">
        <v>700002032</v>
      </c>
      <c r="D223" s="16" t="str">
        <v>6489 RKD STRL PIPTR TIPS 5ML 500/CS</v>
      </c>
      <c r="E223" s="8" t="str">
        <v>7000053609 700002032 6489 RKD STRL PIPTR TIPS 5ML 500/CS</v>
      </c>
      <c r="F223" s="8">
        <v>0</v>
      </c>
      <c r="G223" s="6"/>
    </row>
    <row r="224" spans="1:7" x14ac:dyDescent="0.3">
      <c r="A224" s="12"/>
      <c r="B224" s="15">
        <v>7000053726</v>
      </c>
      <c r="C224" s="16">
        <v>700002033</v>
      </c>
      <c r="D224" s="16" t="str">
        <v>6469 FLTR BNDR BAG 6.75x12, 200/CS</v>
      </c>
      <c r="E224" s="8" t="str">
        <v>7000053726 700002033 6469 FLTR BNDR BAG 6.75x12, 200/CS</v>
      </c>
      <c r="F224" s="8">
        <v>0</v>
      </c>
      <c r="G224" s="6"/>
    </row>
    <row r="225" spans="1:7" x14ac:dyDescent="0.3">
      <c r="A225" s="12"/>
      <c r="B225" s="15">
        <v>7000053816</v>
      </c>
      <c r="C225" s="16">
        <v>700002038</v>
      </c>
      <c r="D225" s="16" t="str">
        <v>QDBFD225 QDPCH 225ML BFD, 32/CS</v>
      </c>
      <c r="E225" s="8" t="str">
        <v>7000053816 700002038 QDBFD225 QDPCH 225ML BFD, 32/CS</v>
      </c>
      <c r="F225" s="8">
        <v>0</v>
      </c>
      <c r="G225" s="6"/>
    </row>
    <row r="226" spans="1:7" x14ac:dyDescent="0.3">
      <c r="A226" s="12"/>
      <c r="B226" s="15">
        <v>7000053817</v>
      </c>
      <c r="C226" s="16">
        <v>700002039</v>
      </c>
      <c r="D226" s="16" t="str">
        <v>RS96010LET SWB SPLR 10ML LET 100/CS</v>
      </c>
      <c r="E226" s="8" t="str">
        <v>7000053817 700002039 RS96010LET SWB SPLR 10ML LET 100/CS</v>
      </c>
      <c r="F226" s="8">
        <v>0</v>
      </c>
      <c r="G226" s="6"/>
    </row>
    <row r="227" spans="1:7" x14ac:dyDescent="0.3">
      <c r="A227" s="12"/>
      <c r="B227" s="15">
        <v>7000053818</v>
      </c>
      <c r="C227" s="16">
        <v>700002040</v>
      </c>
      <c r="D227" s="16" t="str">
        <v>RS96010NB SWB SPLR 10ML NB 100/CS</v>
      </c>
      <c r="E227" s="8" t="str">
        <v>7000053818 700002040 RS96010NB SWB SPLR 10ML NB 100/CS</v>
      </c>
      <c r="F227" s="8">
        <v>0</v>
      </c>
      <c r="G227" s="6"/>
    </row>
    <row r="228" spans="1:7" x14ac:dyDescent="0.3">
      <c r="A228" s="12"/>
      <c r="B228" s="15">
        <v>7000053819</v>
      </c>
      <c r="C228" s="16">
        <v>700002041</v>
      </c>
      <c r="D228" s="16" t="str">
        <v>USDA100 CTL TEMPLATE 100CM2 100/CS</v>
      </c>
      <c r="E228" s="8" t="str">
        <v>7000053819 700002041 USDA100 CTL TEMPLATE 100CM2 100/CS</v>
      </c>
      <c r="F228" s="8">
        <v>0</v>
      </c>
      <c r="G228" s="6"/>
    </row>
    <row r="229" spans="1:7" x14ac:dyDescent="0.3">
      <c r="A229" s="12"/>
      <c r="B229" s="15">
        <v>7000053820</v>
      </c>
      <c r="C229" s="16">
        <v>700002042</v>
      </c>
      <c r="D229" s="16" t="str">
        <v>USDAKIT025 CATTLE/SWINE TEMPLATE W/ 25ML</v>
      </c>
      <c r="E229" s="8" t="str">
        <v>7000053820 700002042 USDAKIT025 CATTLE/SWINE TEMPLATE W/ 25ML</v>
      </c>
      <c r="F229" s="8">
        <v>0</v>
      </c>
      <c r="G229" s="6"/>
    </row>
    <row r="230" spans="1:7" x14ac:dyDescent="0.3">
      <c r="A230" s="12"/>
      <c r="B230" s="15">
        <v>7000053821</v>
      </c>
      <c r="C230" s="16">
        <v>700002043</v>
      </c>
      <c r="D230" s="16" t="str">
        <v>USDA25BFD CATTLE 25ML BFD,100/CS</v>
      </c>
      <c r="E230" s="8" t="str">
        <v>7000053821 700002043 USDA25BFD CATTLE 25ML BFD,100/CS</v>
      </c>
      <c r="F230" s="8">
        <v>0</v>
      </c>
      <c r="G230" s="6"/>
    </row>
    <row r="231" spans="1:7" x14ac:dyDescent="0.3">
      <c r="A231" s="12"/>
      <c r="B231" s="15">
        <v>7000053822</v>
      </c>
      <c r="C231" s="16">
        <v>700002044</v>
      </c>
      <c r="D231" s="16" t="str">
        <v>BPPFV10LB MINIFLTP 10ML LET,100/CS</v>
      </c>
      <c r="E231" s="8" t="str">
        <v>7000053822 700002044 BPPFV10LB MINIFLTP 10ML LET,100/CS</v>
      </c>
      <c r="F231" s="8">
        <v>0</v>
      </c>
      <c r="G231" s="6"/>
    </row>
    <row r="232" spans="1:7" x14ac:dyDescent="0.3">
      <c r="A232" s="12"/>
      <c r="B232" s="15">
        <v>7000053823</v>
      </c>
      <c r="C232" s="16">
        <v>700002045</v>
      </c>
      <c r="D232" s="16" t="str">
        <v>USDA050 PLTRY TEMPLATE 50CM2 100/CS</v>
      </c>
      <c r="E232" s="8" t="str">
        <v>7000053823 700002045 USDA050 PLTRY TEMPLATE 50CM2 100/CS</v>
      </c>
      <c r="F232" s="8">
        <v>0</v>
      </c>
      <c r="G232" s="6"/>
    </row>
    <row r="233" spans="1:7" x14ac:dyDescent="0.3">
      <c r="A233" s="12"/>
      <c r="B233" s="15">
        <v>7000053824</v>
      </c>
      <c r="C233" s="16">
        <v>700002046</v>
      </c>
      <c r="D233" s="16" t="str">
        <v>QELAC225 QEPCH 225ML LACTOSE, 32/CS</v>
      </c>
      <c r="E233" s="8" t="str">
        <v>7000053824 700002046 QELAC225 QEPCH 225ML LACTOSE, 32/CS</v>
      </c>
      <c r="F233" s="8">
        <v>0</v>
      </c>
      <c r="G233" s="6"/>
    </row>
    <row r="234" spans="1:7" x14ac:dyDescent="0.3">
      <c r="A234" s="12"/>
      <c r="B234" s="15">
        <v>7000053825</v>
      </c>
      <c r="C234" s="16">
        <v>700002047</v>
      </c>
      <c r="D234" s="16" t="str">
        <v>BPPFV9LB MINIFLTP 9ML LET 100/CS</v>
      </c>
      <c r="E234" s="8" t="str">
        <v>7000053825 700002047 BPPFV9LB MINIFLTP 9ML LET 100/CS</v>
      </c>
      <c r="F234" s="8">
        <v>0</v>
      </c>
      <c r="G234" s="6"/>
    </row>
    <row r="235" spans="1:7" x14ac:dyDescent="0.3">
      <c r="A235" s="12"/>
      <c r="B235" s="15">
        <v>7000053826</v>
      </c>
      <c r="C235" s="16">
        <v>700002048</v>
      </c>
      <c r="D235" s="16" t="str">
        <v>USDA25BPW CATTLE 25ML BPW,100/CS</v>
      </c>
      <c r="E235" s="8" t="str">
        <v>7000053826 700002048 USDA25BPW CATTLE 25ML BPW,100/CS</v>
      </c>
      <c r="F235" s="8">
        <v>0</v>
      </c>
      <c r="G235" s="6"/>
    </row>
    <row r="236" spans="1:7" x14ac:dyDescent="0.3">
      <c r="A236" s="12"/>
      <c r="B236" s="15">
        <v>7000053830</v>
      </c>
      <c r="C236" s="16">
        <v>700002051</v>
      </c>
      <c r="D236" s="16" t="str">
        <v>BPPFV10BPW MINIFLTP 10ML BPW 100/CS</v>
      </c>
      <c r="E236" s="8" t="str">
        <v>7000053830 700002051 BPPFV10BPW MINIFLTP 10ML BPW 100/CS</v>
      </c>
      <c r="F236" s="8">
        <v>0</v>
      </c>
      <c r="G236" s="6"/>
    </row>
    <row r="237" spans="1:7" x14ac:dyDescent="0.3">
      <c r="A237" s="12"/>
      <c r="B237" s="15">
        <v>7000053831</v>
      </c>
      <c r="C237" s="16">
        <v>700002052</v>
      </c>
      <c r="D237" s="16" t="str">
        <v>BPPFV10NB MINIFLTP 10ML NB 100/CS</v>
      </c>
      <c r="E237" s="8" t="str">
        <v>7000053831 700002052 BPPFV10NB MINIFLTP 10ML NB 100/CS</v>
      </c>
      <c r="F237" s="8">
        <v>0</v>
      </c>
      <c r="G237" s="6"/>
    </row>
    <row r="238" spans="1:7" x14ac:dyDescent="0.3">
      <c r="A238" s="12"/>
      <c r="B238" s="15">
        <v>7000053832</v>
      </c>
      <c r="C238" s="16">
        <v>700002053</v>
      </c>
      <c r="D238" s="16" t="str">
        <v>BP0220010 FR BR SUPP, 10ML 10/CS</v>
      </c>
      <c r="E238" s="8" t="str">
        <v>7000053832 700002053 BP0220010 FR BR SUPP, 10ML 10/CS</v>
      </c>
      <c r="F238" s="8">
        <v>0</v>
      </c>
      <c r="G238" s="6"/>
    </row>
    <row r="239" spans="1:7" x14ac:dyDescent="0.3">
      <c r="A239" s="12"/>
      <c r="B239" s="15">
        <v>7000053834</v>
      </c>
      <c r="C239" s="16">
        <v>700002055</v>
      </c>
      <c r="D239" s="16" t="str">
        <v>BPPFV9BPW MINIFLTP 9ML BPW 100/CS</v>
      </c>
      <c r="E239" s="8" t="str">
        <v>7000053834 700002055 BPPFV9BPW MINIFLTP 9ML BPW 100/CS</v>
      </c>
      <c r="F239" s="8">
        <v>0</v>
      </c>
      <c r="G239" s="6"/>
    </row>
    <row r="240" spans="1:7" x14ac:dyDescent="0.3">
      <c r="A240" s="12"/>
      <c r="B240" s="15">
        <v>7000086277</v>
      </c>
      <c r="C240" s="16">
        <v>700002059</v>
      </c>
      <c r="D240" s="16" t="str">
        <v>HWATP10 WATER POS CONTRIL 10/CS</v>
      </c>
      <c r="E240" s="8" t="str">
        <v>7000086277 700002059 HWATP10 WATER POS CONTRIL 10/CS</v>
      </c>
      <c r="F240" s="8">
        <v>0</v>
      </c>
      <c r="G240" s="6"/>
    </row>
    <row r="241" spans="1:7" x14ac:dyDescent="0.3">
      <c r="A241" s="12"/>
      <c r="B241" s="15">
        <v>7000086287</v>
      </c>
      <c r="C241" s="16">
        <v>700002060</v>
      </c>
      <c r="D241" s="16" t="str">
        <v>MPRO50 HIGH SENSITIVE PRO TEST 50 EA/CS</v>
      </c>
      <c r="E241" s="8" t="str">
        <v>7000086287 700002060 MPRO50 HIGH SENSITIVE PRO TEST 50 EA/CS</v>
      </c>
      <c r="F241" s="8">
        <v>0</v>
      </c>
      <c r="G241" s="6"/>
    </row>
    <row r="242" spans="1:7" x14ac:dyDescent="0.3">
      <c r="A242" s="12"/>
      <c r="B242" s="15">
        <v>7000128648</v>
      </c>
      <c r="C242" s="16">
        <v>700002064</v>
      </c>
      <c r="D242" s="16" t="str">
        <v>BPPFV10DE MINIFLTP 10ML DE, 100/CS</v>
      </c>
      <c r="E242" s="8" t="str">
        <v>7000128648 700002064 BPPFV10DE MINIFLTP 10ML DE, 100/CS</v>
      </c>
      <c r="F242" s="8">
        <v>0</v>
      </c>
      <c r="G242" s="6"/>
    </row>
    <row r="243" spans="1:7" x14ac:dyDescent="0.3">
      <c r="A243" s="12"/>
      <c r="B243" s="15">
        <v>7000128651</v>
      </c>
      <c r="C243" s="16">
        <v>700002065</v>
      </c>
      <c r="D243" s="16" t="str">
        <v>QETSB225 QEPCH 225ML TSB 32/CS</v>
      </c>
      <c r="E243" s="8" t="str">
        <v>7000128651 700002065 QETSB225 QEPCH 225ML TSB 32/CS</v>
      </c>
      <c r="F243" s="8">
        <v>0</v>
      </c>
      <c r="G243" s="6"/>
    </row>
    <row r="244" spans="1:7" x14ac:dyDescent="0.3">
      <c r="A244" s="12"/>
      <c r="B244" s="15">
        <v>7000128654</v>
      </c>
      <c r="C244" s="16">
        <v>700002067</v>
      </c>
      <c r="D244" s="16" t="str">
        <v>QDBFD450 QDPCH 450ML BFD,16/CS</v>
      </c>
      <c r="E244" s="8" t="str">
        <v>7000128654 700002067 QDBFD450 QDPCH 450ML BFD,16/CS</v>
      </c>
      <c r="F244" s="8">
        <v>0</v>
      </c>
      <c r="G244" s="6"/>
    </row>
    <row r="245" spans="1:7" x14ac:dyDescent="0.3">
      <c r="A245" s="12"/>
      <c r="B245" s="15">
        <v>7000128659</v>
      </c>
      <c r="C245" s="16">
        <v>700002068</v>
      </c>
      <c r="D245" s="16" t="str">
        <v>QDBFD99 QDPCH 99ML BFD,50/CS</v>
      </c>
      <c r="E245" s="8" t="str">
        <v>7000128659 700002068 QDBFD99 QDPCH 99ML BFD,50/CS</v>
      </c>
      <c r="F245" s="8">
        <v>0</v>
      </c>
      <c r="G245" s="6"/>
    </row>
    <row r="246" spans="1:7" x14ac:dyDescent="0.3">
      <c r="A246" s="12"/>
      <c r="B246" s="15">
        <v>7000128717</v>
      </c>
      <c r="C246" s="16">
        <v>700002076</v>
      </c>
      <c r="D246" s="16" t="str">
        <v>SSL10DE SPONGE-STICK 100/CS</v>
      </c>
      <c r="E246" s="8" t="str">
        <v>7000128717 700002076 SSL10DE SPONGE-STICK 100/CS</v>
      </c>
      <c r="F246" s="8">
        <v>0</v>
      </c>
      <c r="G246" s="6"/>
    </row>
    <row r="247" spans="1:7" x14ac:dyDescent="0.3">
      <c r="A247" s="12"/>
      <c r="B247" s="15">
        <v>7000128756</v>
      </c>
      <c r="C247" s="16">
        <v>700002079</v>
      </c>
      <c r="D247" s="16" t="str">
        <v>MDMC96NA MOLECULAR DETECTION MATRIX</v>
      </c>
      <c r="E247" s="8" t="str">
        <v>7000128756 700002079 MDMC96NA MOLECULAR DETECTION MATRIX</v>
      </c>
      <c r="F247" s="8">
        <v>0</v>
      </c>
      <c r="G247" s="6"/>
    </row>
    <row r="248" spans="1:7" x14ac:dyDescent="0.3">
      <c r="A248" s="12"/>
      <c r="B248" s="15">
        <v>7000138443</v>
      </c>
      <c r="C248" s="16">
        <v>700002083</v>
      </c>
      <c r="D248" s="16" t="str">
        <v>BTCUV CUVETTE HOLDER 1000/CS</v>
      </c>
      <c r="E248" s="8" t="str">
        <v>7000138443 700002083 BTCUV CUVETTE HOLDER 1000/CS</v>
      </c>
      <c r="F248" s="8">
        <v>0</v>
      </c>
      <c r="G248" s="6"/>
    </row>
    <row r="249" spans="1:7" x14ac:dyDescent="0.3">
      <c r="A249" s="12"/>
      <c r="B249" s="15">
        <v>7000144897</v>
      </c>
      <c r="C249" s="16">
        <v>700002084</v>
      </c>
      <c r="D249" s="16" t="str">
        <v>9860B MM TTI, 5C/41F, 48 HRS, 500/CS</v>
      </c>
      <c r="E249" s="8" t="str">
        <v>7000144897 700002084 9860B MM TTI, 5C/41F, 48 HRS, 500/CS</v>
      </c>
      <c r="F249" s="8">
        <v>0</v>
      </c>
      <c r="G249" s="6"/>
    </row>
    <row r="250" spans="1:7" x14ac:dyDescent="0.3">
      <c r="A250" s="12"/>
      <c r="B250" s="15">
        <v>7000144901</v>
      </c>
      <c r="C250" s="16">
        <v>700002085</v>
      </c>
      <c r="D250" s="16" t="str">
        <v>9860H MM TTI, 31C/88F, 1 WK, 500/CS</v>
      </c>
      <c r="E250" s="8" t="str">
        <v>7000144901 700002085 9860H MM TTI, 31C/88F, 1 WK, 500/CS</v>
      </c>
      <c r="F250" s="8">
        <v>0</v>
      </c>
      <c r="G250" s="6"/>
    </row>
    <row r="251" spans="1:7" x14ac:dyDescent="0.3">
      <c r="A251" s="12"/>
      <c r="B251" s="15">
        <v>7100001314</v>
      </c>
      <c r="C251" s="16">
        <v>700002089</v>
      </c>
      <c r="D251" s="16" t="str">
        <v>9860D MM TTI, 10C/50F, 1 WK, 500/CS</v>
      </c>
      <c r="E251" s="8" t="str">
        <v>7100001314 700002089 9860D MM TTI, 10C/50F, 1 WK, 500/CS</v>
      </c>
      <c r="F251" s="8">
        <v>0</v>
      </c>
      <c r="G251" s="6"/>
    </row>
    <row r="252" spans="1:7" x14ac:dyDescent="0.3">
      <c r="A252" s="12"/>
      <c r="B252" s="15">
        <v>7100001390</v>
      </c>
      <c r="C252" s="16">
        <v>700002090</v>
      </c>
      <c r="D252" s="16" t="str">
        <v>9860A MM TTI, -15C/5F,48 HRS,500/CS</v>
      </c>
      <c r="E252" s="8" t="str">
        <v>7100001390 700002090 9860A MM TTI, -15C/5F,48 HRS,500/CS</v>
      </c>
      <c r="F252" s="8">
        <v>0</v>
      </c>
      <c r="G252" s="6"/>
    </row>
    <row r="253" spans="1:7" x14ac:dyDescent="0.3">
      <c r="A253" s="12"/>
      <c r="B253" s="15">
        <v>7100001392</v>
      </c>
      <c r="C253" s="16">
        <v>700002091</v>
      </c>
      <c r="D253" s="16" t="str">
        <v>9864A MM TTI, 10C/50F,24 HRS,500/CS</v>
      </c>
      <c r="E253" s="8" t="str">
        <v>7100001392 700002091 9864A MM TTI, 10C/50F,24 HRS,500/CS</v>
      </c>
      <c r="F253" s="8">
        <v>0</v>
      </c>
      <c r="G253" s="6"/>
    </row>
    <row r="254" spans="1:7" x14ac:dyDescent="0.3">
      <c r="A254" s="12"/>
      <c r="B254" s="15">
        <v>7100002171</v>
      </c>
      <c r="C254" s="16">
        <v>700002097</v>
      </c>
      <c r="D254" s="16" t="str">
        <v>SESUP001 SALX SUPPLEMENT 1G/VIAL</v>
      </c>
      <c r="E254" s="8" t="str">
        <v>7100002171 700002097 SESUP001 SALX SUPPLEMENT 1G/VIAL</v>
      </c>
      <c r="F254" s="8">
        <v>0</v>
      </c>
      <c r="G254" s="6"/>
    </row>
    <row r="255" spans="1:7" x14ac:dyDescent="0.3">
      <c r="A255" s="12"/>
      <c r="B255" s="15">
        <v>7100002605</v>
      </c>
      <c r="C255" s="16">
        <v>700002099</v>
      </c>
      <c r="D255" s="16" t="str">
        <v>6425 PETRIFILM FLAT SPREADER 2/CS</v>
      </c>
      <c r="E255" s="8" t="str">
        <v>7100002605 700002099 6425 PETRIFILM FLAT SPREADER 2/CS</v>
      </c>
      <c r="F255" s="8">
        <v>0</v>
      </c>
      <c r="G255" s="6"/>
    </row>
    <row r="256" spans="1:7" x14ac:dyDescent="0.3">
      <c r="A256" s="12"/>
      <c r="B256" s="15">
        <v>7100002659</v>
      </c>
      <c r="C256" s="16">
        <v>700002100</v>
      </c>
      <c r="D256" s="16" t="str">
        <v>AQT200 WATER - TOTAL ATP TEST, 100/CS</v>
      </c>
      <c r="E256" s="8" t="str">
        <v>7100002659 700002100 AQT200 WATER - TOTAL ATP TEST, 100/CS</v>
      </c>
      <c r="F256" s="8">
        <v>0</v>
      </c>
      <c r="G256" s="6"/>
    </row>
    <row r="257" spans="1:7" x14ac:dyDescent="0.3">
      <c r="A257" s="12"/>
      <c r="B257" s="15">
        <v>7100004522</v>
      </c>
      <c r="C257" s="16">
        <v>700002101</v>
      </c>
      <c r="D257" s="16" t="str">
        <v>ATP10 CLEAN TRACE SURFACE POS CONTROL</v>
      </c>
      <c r="E257" s="8" t="str">
        <v>7100004522 700002101 ATP10 CLEAN TRACE SURFACE POS CONTROL</v>
      </c>
      <c r="F257" s="8">
        <v>0</v>
      </c>
      <c r="G257" s="6"/>
    </row>
    <row r="258" spans="1:7" x14ac:dyDescent="0.3">
      <c r="A258" s="12"/>
      <c r="B258" s="15">
        <v>7100004527</v>
      </c>
      <c r="C258" s="16">
        <v>700002102</v>
      </c>
      <c r="D258" s="16" t="str">
        <v>LWATP10 Water Pos Control</v>
      </c>
      <c r="E258" s="8" t="str">
        <v>7100004527 700002102 LWATP10 Water Pos Control</v>
      </c>
      <c r="F258" s="8">
        <v>0</v>
      </c>
      <c r="G258" s="6"/>
    </row>
    <row r="259" spans="1:7" x14ac:dyDescent="0.3">
      <c r="A259" s="12"/>
      <c r="B259" s="15">
        <v>7100010351</v>
      </c>
      <c r="C259" s="16">
        <v>700002106</v>
      </c>
      <c r="D259" s="16" t="str">
        <v>RS96010BPW SWAB-SAMPLER BUFF 100/CS</v>
      </c>
      <c r="E259" s="8" t="str">
        <v>7100010351 700002106 RS96010BPW SWAB-SAMPLER BUFF 100/CS</v>
      </c>
      <c r="F259" s="8">
        <v>0</v>
      </c>
      <c r="G259" s="6"/>
    </row>
    <row r="260" spans="1:7" x14ac:dyDescent="0.3">
      <c r="A260" s="12"/>
      <c r="B260" s="15">
        <v>7100010354</v>
      </c>
      <c r="C260" s="16">
        <v>700002107</v>
      </c>
      <c r="D260" s="16" t="str">
        <v>HS10DE2G HYDRATED SPONG D/E NEUT 100/CS</v>
      </c>
      <c r="E260" s="8" t="str">
        <v>7100010354 700002107 HS10DE2G HYDRATED SPONG D/E NEUT 100/CS</v>
      </c>
      <c r="F260" s="8">
        <v>0</v>
      </c>
      <c r="G260" s="6"/>
    </row>
    <row r="261" spans="1:7" x14ac:dyDescent="0.3">
      <c r="A261" s="12"/>
      <c r="B261" s="15">
        <v>7100010355</v>
      </c>
      <c r="C261" s="16">
        <v>700002108</v>
      </c>
      <c r="D261" s="16" t="str">
        <v>SSL10LET2G SPONGE-STICK W/LET 100/CS</v>
      </c>
      <c r="E261" s="8" t="str">
        <v>7100010355 700002108 SSL10LET2G SPONGE-STICK W/LET 100/CS</v>
      </c>
      <c r="F261" s="8">
        <v>0</v>
      </c>
      <c r="G261" s="6"/>
    </row>
    <row r="262" spans="1:7" x14ac:dyDescent="0.3">
      <c r="A262" s="12"/>
      <c r="B262" s="15">
        <v>7100010357</v>
      </c>
      <c r="C262" s="16">
        <v>700002109</v>
      </c>
      <c r="D262" s="16" t="str">
        <v>SSL10LET SPNGE-STICK W/ LETH 100/CS</v>
      </c>
      <c r="E262" s="8" t="str">
        <v>7100010357 700002109 SSL10LET SPNGE-STICK W/ LETH 100/CS</v>
      </c>
      <c r="F262" s="8">
        <v>0</v>
      </c>
      <c r="G262" s="6"/>
    </row>
    <row r="263" spans="1:7" x14ac:dyDescent="0.3">
      <c r="A263" s="12"/>
      <c r="B263" s="15">
        <v>7100025756</v>
      </c>
      <c r="C263" s="16">
        <v>700002110</v>
      </c>
      <c r="D263" s="16" t="str">
        <v>BP1015LP SAMPLE BAG PL 10 x 15in 1000/CS</v>
      </c>
      <c r="E263" s="8" t="str">
        <v>7100025756 700002110 BP1015LP SAMPLE BAG PL 10 x 15in 1000/CS</v>
      </c>
      <c r="F263" s="8">
        <v>0</v>
      </c>
      <c r="G263" s="6"/>
    </row>
    <row r="264" spans="1:7" x14ac:dyDescent="0.3">
      <c r="A264" s="12"/>
      <c r="B264" s="15">
        <v>7100026842</v>
      </c>
      <c r="C264" s="16">
        <v>700002111</v>
      </c>
      <c r="D264" s="16" t="str">
        <v>BP113S SAMPLE BAG PL 5.5 x 9 in 1000/CS</v>
      </c>
      <c r="E264" s="8" t="str">
        <v>7100026842 700002111 BP113S SAMPLE BAG PL 5.5 x 9 in 1000/CS</v>
      </c>
      <c r="F264" s="8">
        <v>0</v>
      </c>
      <c r="G264" s="6"/>
    </row>
    <row r="265" spans="1:7" x14ac:dyDescent="0.3">
      <c r="A265" s="12"/>
      <c r="B265" s="15">
        <v>7100026893</v>
      </c>
      <c r="C265" s="16">
        <v>700002112</v>
      </c>
      <c r="D265" s="16" t="str">
        <v>BP134S SAMPLE BAG PL 4.5 x 7.5in 1000/CS</v>
      </c>
      <c r="E265" s="8" t="str">
        <v>7100026893 700002112 BP134S SAMPLE BAG PL 4.5 x 7.5in 1000/CS</v>
      </c>
      <c r="F265" s="8">
        <v>0</v>
      </c>
      <c r="G265" s="6"/>
    </row>
    <row r="266" spans="1:7" x14ac:dyDescent="0.3">
      <c r="A266" s="12"/>
      <c r="B266" s="15">
        <v>7100026894</v>
      </c>
      <c r="C266" s="16">
        <v>700002113</v>
      </c>
      <c r="D266" s="16" t="str">
        <v>BP41218 SAMPLE BAG PL 12 x 18 in 250/CS</v>
      </c>
      <c r="E266" s="8" t="str">
        <v>7100026894 700002113 BP41218 SAMPLE BAG PL 12 x 18 in 250/CS</v>
      </c>
      <c r="F266" s="8">
        <v>0</v>
      </c>
      <c r="G266" s="6"/>
    </row>
    <row r="267" spans="1:7" x14ac:dyDescent="0.3">
      <c r="A267" s="12"/>
      <c r="B267" s="15">
        <v>7100030627</v>
      </c>
      <c r="C267" s="16">
        <v>700002114</v>
      </c>
      <c r="D267" s="16" t="str">
        <v>BP118S SAMPLE BAG PL 4.5 x 12,1000/CS</v>
      </c>
      <c r="E267" s="8" t="str">
        <v>7100030627 700002114 BP118S SAMPLE BAG PL 4.5 x 12,1000/CS</v>
      </c>
      <c r="F267" s="8">
        <v>0</v>
      </c>
      <c r="G267" s="6"/>
    </row>
    <row r="268" spans="1:7" x14ac:dyDescent="0.3">
      <c r="A268" s="12"/>
      <c r="B268" s="15">
        <v>7100032157</v>
      </c>
      <c r="C268" s="16">
        <v>700002115</v>
      </c>
      <c r="D268" s="16" t="str">
        <v>BP111S Sample Bags 4oz 3x7 inch plain</v>
      </c>
      <c r="E268" s="8" t="str">
        <v>7100032157 700002115 BP111S Sample Bags 4oz 3x7 inch plain</v>
      </c>
      <c r="F268" s="8">
        <v>0</v>
      </c>
      <c r="G268" s="6"/>
    </row>
    <row r="269" spans="1:7" x14ac:dyDescent="0.3">
      <c r="A269" s="12"/>
      <c r="B269" s="15">
        <v>7100039310</v>
      </c>
      <c r="C269" s="16">
        <v>700002116</v>
      </c>
      <c r="D269" s="16" t="str">
        <v>6400 PETRIFILM AEROBIC CT PLT 100EA/CS</v>
      </c>
      <c r="E269" s="8" t="str">
        <v>7100039310 700002116 6400 PETRIFILM AEROBIC CT PLT 100EA/CS</v>
      </c>
      <c r="F269" s="8">
        <v>0</v>
      </c>
      <c r="G269" s="6"/>
    </row>
    <row r="270" spans="1:7" x14ac:dyDescent="0.3">
      <c r="A270" s="12"/>
      <c r="B270" s="15">
        <v>7100039311</v>
      </c>
      <c r="C270" s="16">
        <v>700002117</v>
      </c>
      <c r="D270" s="16" t="str">
        <v>6402 PETRIFILM RAPD COLIFRM CT PLT 50EA/</v>
      </c>
      <c r="E270" s="8" t="str">
        <v>7100039311 700002117 6402 PETRIFILM RAPD COLIFRM CT PLT 50EA/</v>
      </c>
      <c r="F270" s="8">
        <v>0</v>
      </c>
      <c r="G270" s="6"/>
    </row>
    <row r="271" spans="1:7" x14ac:dyDescent="0.3">
      <c r="A271" s="12"/>
      <c r="B271" s="15">
        <v>7100039357</v>
      </c>
      <c r="C271" s="16">
        <v>700002119</v>
      </c>
      <c r="D271" s="16" t="str">
        <v>6405 PETRIFILM HI-SENSI COLIFRM CT PLT 5</v>
      </c>
      <c r="E271" s="8" t="str">
        <v>7100039357 700002119 6405 PETRIFILM HI-SENSI COLIFRM CT PLT 5</v>
      </c>
      <c r="F271" s="8">
        <v>0</v>
      </c>
      <c r="G271" s="6"/>
    </row>
    <row r="272" spans="1:7" x14ac:dyDescent="0.3">
      <c r="A272" s="12"/>
      <c r="B272" s="15">
        <v>7100039374</v>
      </c>
      <c r="C272" s="16">
        <v>700002120</v>
      </c>
      <c r="D272" s="16" t="str">
        <v>6406 PETRIFILM AEROBIC CT PLT 1000EA/CS</v>
      </c>
      <c r="E272" s="8" t="str">
        <v>7100039374 700002120 6406 PETRIFILM AEROBIC CT PLT 1000EA/CS</v>
      </c>
      <c r="F272" s="8">
        <v>0</v>
      </c>
      <c r="G272" s="6"/>
    </row>
    <row r="273" spans="1:7" x14ac:dyDescent="0.3">
      <c r="A273" s="12"/>
      <c r="B273" s="15">
        <v>7100039379</v>
      </c>
      <c r="C273" s="16">
        <v>700002121</v>
      </c>
      <c r="D273" s="16" t="str">
        <v>6407 PETRIFILM YST N MLD CT PLT 100EA/CS</v>
      </c>
      <c r="E273" s="8" t="str">
        <v>7100039379 700002121 6407 PETRIFILM YST N MLD CT PLT 100EA/CS</v>
      </c>
      <c r="F273" s="8">
        <v>0</v>
      </c>
      <c r="G273" s="6"/>
    </row>
    <row r="274" spans="1:7" x14ac:dyDescent="0.3">
      <c r="A274" s="12"/>
      <c r="B274" s="15">
        <v>7100039395</v>
      </c>
      <c r="C274" s="16">
        <v>700002123</v>
      </c>
      <c r="D274" s="16" t="str">
        <v>6412 PETRIFILM RAPD COLIFRM CT PLT 500EA</v>
      </c>
      <c r="E274" s="8" t="str">
        <v>7100039395 700002123 6412 PETRIFILM RAPD COLIFRM CT PLT 500EA</v>
      </c>
      <c r="F274" s="8">
        <v>0</v>
      </c>
      <c r="G274" s="6"/>
    </row>
    <row r="275" spans="1:7" x14ac:dyDescent="0.3">
      <c r="A275" s="12"/>
      <c r="B275" s="15">
        <v>7100039398</v>
      </c>
      <c r="C275" s="16">
        <v>700002126</v>
      </c>
      <c r="D275" s="16" t="str">
        <v>6415 PETRIFILM HI-SENSI COLIFRM CT PLT 5</v>
      </c>
      <c r="E275" s="8" t="str">
        <v>7100039398 700002126 6415 PETRIFILM HI-SENSI COLIFRM CT PLT 5</v>
      </c>
      <c r="F275" s="8">
        <v>0</v>
      </c>
      <c r="G275" s="6"/>
    </row>
    <row r="276" spans="1:7" x14ac:dyDescent="0.3">
      <c r="A276" s="12"/>
      <c r="B276" s="15">
        <v>7100039405</v>
      </c>
      <c r="C276" s="16">
        <v>700002127</v>
      </c>
      <c r="D276" s="16" t="str">
        <v>6416 PETRIFILM COLIFORM CT PLT 1000EA/CS</v>
      </c>
      <c r="E276" s="8" t="str">
        <v>7100039405 700002127 6416 PETRIFILM COLIFORM CT PLT 1000EA/CS</v>
      </c>
      <c r="F276" s="8">
        <v>0</v>
      </c>
      <c r="G276" s="6"/>
    </row>
    <row r="277" spans="1:7" x14ac:dyDescent="0.3">
      <c r="A277" s="12"/>
      <c r="B277" s="15">
        <v>7100039423</v>
      </c>
      <c r="C277" s="16">
        <v>700002128</v>
      </c>
      <c r="D277" s="16" t="str">
        <v>6417 PETRIFILM YNM CT PLT 1000EA/CS</v>
      </c>
      <c r="E277" s="8" t="str">
        <v>7100039423 700002128 6417 PETRIFILM YNM CT PLT 1000EA/CS</v>
      </c>
      <c r="F277" s="8">
        <v>0</v>
      </c>
      <c r="G277" s="6"/>
    </row>
    <row r="278" spans="1:7" x14ac:dyDescent="0.3">
      <c r="A278" s="12"/>
      <c r="B278" s="15">
        <v>7100039434</v>
      </c>
      <c r="C278" s="16">
        <v>700002133</v>
      </c>
      <c r="D278" s="16" t="str">
        <v>6450 PETRIFILM AQUA HETERO CT PLT 100</v>
      </c>
      <c r="E278" s="8" t="str">
        <v>7100039434 700002133 6450 PETRIFILM AQUA HETERO CT PLT 100</v>
      </c>
      <c r="F278" s="8">
        <v>0</v>
      </c>
      <c r="G278" s="6"/>
    </row>
    <row r="279" spans="1:7" x14ac:dyDescent="0.3">
      <c r="A279" s="12"/>
      <c r="B279" s="15">
        <v>7100039444</v>
      </c>
      <c r="C279" s="16">
        <v>700002135</v>
      </c>
      <c r="D279" s="16" t="str">
        <v>6452 PETRIFILM AQUA HETERO CT PLT 1000</v>
      </c>
      <c r="E279" s="8" t="str">
        <v>7100039444 700002135 6452 PETRIFILM AQUA HETERO CT PLT 1000</v>
      </c>
      <c r="F279" s="8">
        <v>0</v>
      </c>
      <c r="G279" s="6"/>
    </row>
    <row r="280" spans="1:7" x14ac:dyDescent="0.3">
      <c r="A280" s="12"/>
      <c r="B280" s="15">
        <v>7100039447</v>
      </c>
      <c r="C280" s="16">
        <v>700002138</v>
      </c>
      <c r="D280" s="16" t="str">
        <v>6475 PETRIFILM RAPID YNM CT PLT 50EA/CS</v>
      </c>
      <c r="E280" s="8" t="str">
        <v>7100039447 700002138 6475 PETRIFILM RAPID YNM CT PLT 50EA/CS</v>
      </c>
      <c r="F280" s="8">
        <v>0</v>
      </c>
      <c r="G280" s="6"/>
    </row>
    <row r="281" spans="1:7" x14ac:dyDescent="0.3">
      <c r="A281" s="12"/>
      <c r="B281" s="15">
        <v>7100039572</v>
      </c>
      <c r="C281" s="16">
        <v>700002142</v>
      </c>
      <c r="D281" s="16" t="str">
        <v>6492 PETRIFILM STAPH EXPRS DISKS 20EA/CS</v>
      </c>
      <c r="E281" s="8" t="str">
        <v>7100039572 700002142 6492 PETRIFILM STAPH EXPRS DISKS 20EA/CS</v>
      </c>
      <c r="F281" s="8">
        <v>0</v>
      </c>
      <c r="G281" s="6"/>
    </row>
    <row r="282" spans="1:7" x14ac:dyDescent="0.3">
      <c r="A282" s="12"/>
      <c r="B282" s="15">
        <v>7100039573</v>
      </c>
      <c r="C282" s="16">
        <v>700002143</v>
      </c>
      <c r="D282" s="16" t="str">
        <v>6493 PETRIFILM STAPH EXPRS DSKS 100EA/CS</v>
      </c>
      <c r="E282" s="8" t="str">
        <v>7100039573 700002143 6493 PETRIFILM STAPH EXPRS DSKS 100EA/CS</v>
      </c>
      <c r="F282" s="8">
        <v>0</v>
      </c>
      <c r="G282" s="6"/>
    </row>
    <row r="283" spans="1:7" x14ac:dyDescent="0.3">
      <c r="A283" s="12"/>
      <c r="B283" s="15">
        <v>7100039574</v>
      </c>
      <c r="C283" s="16">
        <v>700002144</v>
      </c>
      <c r="D283" s="16" t="str">
        <v>6536 PETRIFILM SALX PLATE, 50 EA/CS</v>
      </c>
      <c r="E283" s="8" t="str">
        <v>7100039574 700002144 6536 PETRIFILM SALX PLATE, 50 EA/CS</v>
      </c>
      <c r="F283" s="8">
        <v>0</v>
      </c>
      <c r="G283" s="6"/>
    </row>
    <row r="284" spans="1:7" x14ac:dyDescent="0.3">
      <c r="A284" s="12"/>
      <c r="B284" s="15">
        <v>7100039575</v>
      </c>
      <c r="C284" s="16">
        <v>700002145</v>
      </c>
      <c r="D284" s="16" t="str">
        <v>6537 PETRIFILM SALX PLATE, 200 EA/CS</v>
      </c>
      <c r="E284" s="8" t="str">
        <v>7100039575 700002145 6537 PETRIFILM SALX PLATE, 200 EA/CS</v>
      </c>
      <c r="F284" s="8">
        <v>0</v>
      </c>
      <c r="G284" s="6"/>
    </row>
    <row r="285" spans="1:7" x14ac:dyDescent="0.3">
      <c r="A285" s="12"/>
      <c r="B285" s="15">
        <v>7100039576</v>
      </c>
      <c r="C285" s="16">
        <v>700002146</v>
      </c>
      <c r="D285" s="16" t="str">
        <v>6538 PETRIFILM SALX CONF DISK, 5 EA/CS</v>
      </c>
      <c r="E285" s="8" t="str">
        <v>7100039576 700002146 6538 PETRIFILM SALX CONF DISK, 5 EA/CS</v>
      </c>
      <c r="F285" s="8">
        <v>0</v>
      </c>
      <c r="G285" s="6"/>
    </row>
    <row r="286" spans="1:7" x14ac:dyDescent="0.3">
      <c r="A286" s="12"/>
      <c r="B286" s="15">
        <v>7100039577</v>
      </c>
      <c r="C286" s="16">
        <v>700002147</v>
      </c>
      <c r="D286" s="16" t="str">
        <v>6539 PETRIFILM SALX CONF DISK, 25 EA/CS</v>
      </c>
      <c r="E286" s="8" t="str">
        <v>7100039577 700002147 6539 PETRIFILM SALX CONF DISK, 25 EA/CS</v>
      </c>
      <c r="F286" s="8">
        <v>0</v>
      </c>
      <c r="G286" s="6"/>
    </row>
    <row r="287" spans="1:7" x14ac:dyDescent="0.3">
      <c r="A287" s="12"/>
      <c r="B287" s="15">
        <v>7100040141</v>
      </c>
      <c r="C287" s="16">
        <v>700002148</v>
      </c>
      <c r="D287" s="16" t="str">
        <v>6477 PETRIFILM RAPD YNM CT PLT 500EA/CS</v>
      </c>
      <c r="E287" s="8" t="str">
        <v>7100040141 700002148 6477 PETRIFILM RAPD YNM CT PLT 500EA/CS</v>
      </c>
      <c r="F287" s="8">
        <v>0</v>
      </c>
      <c r="G287" s="6"/>
    </row>
    <row r="288" spans="1:7" x14ac:dyDescent="0.3">
      <c r="A288" s="12"/>
      <c r="B288" s="15">
        <v>7100041177</v>
      </c>
      <c r="C288" s="16">
        <v>700002149</v>
      </c>
      <c r="D288" s="16" t="str">
        <v>MDA2LMO96 MDA 2 L MONO 96 TESTS/KIT</v>
      </c>
      <c r="E288" s="8" t="str">
        <v>7100041177 700002149 MDA2LMO96 MDA 2 L MONO 96 TESTS/KIT</v>
      </c>
      <c r="F288" s="8">
        <v>0</v>
      </c>
      <c r="G288" s="6"/>
    </row>
    <row r="289" spans="1:7" x14ac:dyDescent="0.3">
      <c r="A289" s="12"/>
      <c r="B289" s="15">
        <v>7100041178</v>
      </c>
      <c r="C289" s="16">
        <v>700002150</v>
      </c>
      <c r="D289" s="16" t="str">
        <v>MDA2LIS96 MDA 2 LISTERIA 96 TESTS/KIT</v>
      </c>
      <c r="E289" s="8" t="str">
        <v>7100041178 700002150 MDA2LIS96 MDA 2 LISTERIA 96 TESTS/KIT</v>
      </c>
      <c r="F289" s="8">
        <v>0</v>
      </c>
      <c r="G289" s="6"/>
    </row>
    <row r="290" spans="1:7" x14ac:dyDescent="0.3">
      <c r="A290" s="12"/>
      <c r="B290" s="15">
        <v>7100059562</v>
      </c>
      <c r="C290" s="16">
        <v>700002153</v>
      </c>
      <c r="D290" s="16" t="str">
        <v>BP0279500 ORANGE SERUM AGAR 500G</v>
      </c>
      <c r="E290" s="8" t="str">
        <v>7100059562 700002153 BP0279500 ORANGE SERUM AGAR 500G</v>
      </c>
      <c r="F290" s="8">
        <v>0</v>
      </c>
      <c r="G290" s="6"/>
    </row>
    <row r="291" spans="1:7" x14ac:dyDescent="0.3">
      <c r="A291" s="12"/>
      <c r="B291" s="15">
        <v>7100059564</v>
      </c>
      <c r="C291" s="16">
        <v>700002154</v>
      </c>
      <c r="D291" s="16" t="str">
        <v>BP0288500 RAPPAPRT- VASSILIDS 500G</v>
      </c>
      <c r="E291" s="8" t="str">
        <v>7100059564 700002154 BP0288500 RAPPAPRT- VASSILIDS 500G</v>
      </c>
      <c r="F291" s="8">
        <v>0</v>
      </c>
      <c r="G291" s="6"/>
    </row>
    <row r="292" spans="1:7" x14ac:dyDescent="0.3">
      <c r="A292" s="12"/>
      <c r="B292" s="15">
        <v>7100059566</v>
      </c>
      <c r="C292" s="16">
        <v>700002155</v>
      </c>
      <c r="D292" s="16" t="str">
        <v>BP0201500 DEXTROSE TRYP AGAR 500G</v>
      </c>
      <c r="E292" s="8" t="str">
        <v>7100059566 700002155 BP0201500 DEXTROSE TRYP AGAR 500G</v>
      </c>
      <c r="F292" s="8">
        <v>0</v>
      </c>
      <c r="G292" s="6"/>
    </row>
    <row r="293" spans="1:7" x14ac:dyDescent="0.3">
      <c r="A293" s="12"/>
      <c r="B293" s="15">
        <v>7100062091</v>
      </c>
      <c r="C293" s="16">
        <v>700002156</v>
      </c>
      <c r="D293" s="16" t="str">
        <v>QEBPWI225F ENR PCH 225BPW ISO FTR 32CS</v>
      </c>
      <c r="E293" s="8" t="str">
        <v>7100062091 700002156 QEBPWI225F ENR PCH 225BPW ISO FTR 32CS</v>
      </c>
      <c r="F293" s="8">
        <v>0</v>
      </c>
      <c r="G293" s="6"/>
    </row>
    <row r="294" spans="1:7" x14ac:dyDescent="0.3">
      <c r="A294" s="12"/>
      <c r="B294" s="15">
        <v>7100062349</v>
      </c>
      <c r="C294" s="16">
        <v>700002157</v>
      </c>
      <c r="D294" s="16" t="str">
        <v>MDA2SAL96, MDA2 SALMONELLA, 96 TESTS/KIT</v>
      </c>
      <c r="E294" s="8" t="str">
        <v>7100062349 700002157 MDA2SAL96, MDA2 SALMONELLA, 96 TESTS/KIT</v>
      </c>
      <c r="F294" s="8">
        <v>0</v>
      </c>
      <c r="G294" s="6"/>
    </row>
    <row r="295" spans="1:7" x14ac:dyDescent="0.3">
      <c r="A295" s="12"/>
      <c r="B295" s="15">
        <v>7100064082</v>
      </c>
      <c r="C295" s="16">
        <v>700002158</v>
      </c>
      <c r="D295" s="16" t="str">
        <v>BP0118500 DEMI FRAS BROTH BS 500G</v>
      </c>
      <c r="E295" s="8" t="str">
        <v>7100064082 700002158 BP0118500 DEMI FRAS BROTH BS 500G</v>
      </c>
      <c r="F295" s="8">
        <v>0</v>
      </c>
      <c r="G295" s="6"/>
    </row>
    <row r="296" spans="1:7" x14ac:dyDescent="0.3">
      <c r="A296" s="12"/>
      <c r="B296" s="15">
        <v>7100064099</v>
      </c>
      <c r="C296" s="16">
        <v>700002159</v>
      </c>
      <c r="D296" s="16" t="str">
        <v>BP0210500 FRASER BROTH BS MOD 500G</v>
      </c>
      <c r="E296" s="8" t="str">
        <v>7100064099 700002159 BP0210500 FRASER BROTH BS MOD 500G</v>
      </c>
      <c r="F296" s="8">
        <v>0</v>
      </c>
      <c r="G296" s="6"/>
    </row>
    <row r="297" spans="1:7" x14ac:dyDescent="0.3">
      <c r="A297" s="12"/>
      <c r="B297" s="15">
        <v>7100064140</v>
      </c>
      <c r="C297" s="16">
        <v>700002160</v>
      </c>
      <c r="D297" s="16" t="str">
        <v>BP0118005 DEM FRASER BROTH BS 2.5KG</v>
      </c>
      <c r="E297" s="8" t="str">
        <v>7100064140 700002160 BP0118005 DEM FRASER BROTH BS 2.5KG</v>
      </c>
      <c r="F297" s="8">
        <v>0</v>
      </c>
      <c r="G297" s="6"/>
    </row>
    <row r="298" spans="1:7" x14ac:dyDescent="0.3">
      <c r="A298" s="12"/>
      <c r="B298" s="15">
        <v>7100064247</v>
      </c>
      <c r="C298" s="16">
        <v>700002161</v>
      </c>
      <c r="D298" s="16" t="str">
        <v>BP0210005 FRASER BROTH BASE 2.5KG</v>
      </c>
      <c r="E298" s="8" t="str">
        <v>7100064247 700002161 BP0210005 FRASER BROTH BASE 2.5KG</v>
      </c>
      <c r="F298" s="8">
        <v>0</v>
      </c>
      <c r="G298" s="6"/>
    </row>
    <row r="299" spans="1:7" x14ac:dyDescent="0.3">
      <c r="A299" s="12"/>
      <c r="B299" s="15">
        <v>7100064248</v>
      </c>
      <c r="C299" s="16">
        <v>700002162</v>
      </c>
      <c r="D299" s="16" t="str">
        <v>BP0105500 Baird Parker Agar 500g</v>
      </c>
      <c r="E299" s="8" t="str">
        <v>7100064248 700002162 BP0105500 Baird Parker Agar 500g</v>
      </c>
      <c r="F299" s="8">
        <v>0</v>
      </c>
      <c r="G299" s="6"/>
    </row>
    <row r="300" spans="1:7" x14ac:dyDescent="0.3">
      <c r="A300" s="12"/>
      <c r="B300" s="15">
        <v>7100064361</v>
      </c>
      <c r="C300" s="16">
        <v>700002165</v>
      </c>
      <c r="D300" s="16" t="str">
        <v>BP0285500 POTATO DEXTROSE AGAR 500G</v>
      </c>
      <c r="E300" s="8" t="str">
        <v>7100064361 700002165 BP0285500 POTATO DEXTROSE AGAR 500G</v>
      </c>
      <c r="F300" s="8">
        <v>0</v>
      </c>
      <c r="G300" s="6"/>
    </row>
    <row r="301" spans="1:7" x14ac:dyDescent="0.3">
      <c r="A301" s="12"/>
      <c r="B301" s="15">
        <v>7100064363</v>
      </c>
      <c r="C301" s="16">
        <v>700002167</v>
      </c>
      <c r="D301" s="16" t="str">
        <v>BP0295500 STAND METHODS AGAR 500G</v>
      </c>
      <c r="E301" s="8" t="str">
        <v>7100064363 700002167 BP0295500 STAND METHODS AGAR 500G</v>
      </c>
      <c r="F301" s="8">
        <v>0</v>
      </c>
      <c r="G301" s="6"/>
    </row>
    <row r="302" spans="1:7" x14ac:dyDescent="0.3">
      <c r="A302" s="12"/>
      <c r="B302" s="15">
        <v>7100064364</v>
      </c>
      <c r="C302" s="16">
        <v>700002168</v>
      </c>
      <c r="D302" s="16" t="str">
        <v>BP0310500 VLT RED BILE AGR 500G</v>
      </c>
      <c r="E302" s="8" t="str">
        <v>7100064364 700002168 BP0310500 VLT RED BILE AGR 500G</v>
      </c>
      <c r="F302" s="8">
        <v>0</v>
      </c>
      <c r="G302" s="6"/>
    </row>
    <row r="303" spans="1:7" x14ac:dyDescent="0.3">
      <c r="A303" s="12"/>
      <c r="B303" s="15">
        <v>7100064366</v>
      </c>
      <c r="C303" s="16">
        <v>700002170</v>
      </c>
      <c r="D303" s="16" t="str">
        <v>BP01050005 BRD PARKER AGR BS 2.5KG</v>
      </c>
      <c r="E303" s="8" t="str">
        <v>7100064366 700002170 BP01050005 BRD PARKER AGR BS 2.5KG</v>
      </c>
      <c r="F303" s="8">
        <v>0</v>
      </c>
      <c r="G303" s="6"/>
    </row>
    <row r="304" spans="1:7" x14ac:dyDescent="0.3">
      <c r="A304" s="12"/>
      <c r="B304" s="15">
        <v>7100064369</v>
      </c>
      <c r="C304" s="16">
        <v>700002173</v>
      </c>
      <c r="D304" s="16" t="str">
        <v>BP0290005 STANDARD METH AGAR 2.5KG</v>
      </c>
      <c r="E304" s="8" t="str">
        <v>7100064369 700002173 BP0290005 STANDARD METH AGAR 2.5KG</v>
      </c>
      <c r="F304" s="8">
        <v>0</v>
      </c>
      <c r="G304" s="6"/>
    </row>
    <row r="305" spans="1:7" x14ac:dyDescent="0.3">
      <c r="A305" s="12"/>
      <c r="B305" s="15">
        <v>7100064371</v>
      </c>
      <c r="C305" s="16">
        <v>700002175</v>
      </c>
      <c r="D305" s="16" t="str">
        <v>BP0234500 K AGAR 500G</v>
      </c>
      <c r="E305" s="8" t="str">
        <v>7100064371 700002175 BP0234500 K AGAR 500G</v>
      </c>
      <c r="F305" s="8">
        <v>0</v>
      </c>
      <c r="G305" s="6"/>
    </row>
    <row r="306" spans="1:7" x14ac:dyDescent="0.3">
      <c r="A306" s="12"/>
      <c r="B306" s="15">
        <v>7100064373</v>
      </c>
      <c r="C306" s="16">
        <v>700002176</v>
      </c>
      <c r="D306" s="16" t="str">
        <v>BP0270500 MRS AGAR 500G</v>
      </c>
      <c r="E306" s="8" t="str">
        <v>7100064373 700002176 BP0270500 MRS AGAR 500G</v>
      </c>
      <c r="F306" s="8">
        <v>0</v>
      </c>
      <c r="G306" s="6"/>
    </row>
    <row r="307" spans="1:7" x14ac:dyDescent="0.3">
      <c r="A307" s="12"/>
      <c r="B307" s="15">
        <v>7100064374</v>
      </c>
      <c r="C307" s="16">
        <v>700002177</v>
      </c>
      <c r="D307" s="16" t="str">
        <v>BP0101005 APT AGAR 2.5KG</v>
      </c>
      <c r="E307" s="8" t="str">
        <v>7100064374 700002177 BP0101005 APT AGAR 2.5KG</v>
      </c>
      <c r="F307" s="8">
        <v>0</v>
      </c>
      <c r="G307" s="6"/>
    </row>
    <row r="308" spans="1:7" x14ac:dyDescent="0.3">
      <c r="A308" s="12"/>
      <c r="B308" s="15">
        <v>7100064375</v>
      </c>
      <c r="C308" s="16">
        <v>700002178</v>
      </c>
      <c r="D308" s="16" t="str">
        <v>BP0115500 BPW BROTH, 500G</v>
      </c>
      <c r="E308" s="8" t="str">
        <v>7100064375 700002178 BP0115500 BPW BROTH, 500G</v>
      </c>
      <c r="F308" s="8">
        <v>0</v>
      </c>
      <c r="G308" s="6"/>
    </row>
    <row r="309" spans="1:7" x14ac:dyDescent="0.3">
      <c r="A309" s="12"/>
      <c r="B309" s="15">
        <v>7100064377</v>
      </c>
      <c r="C309" s="16">
        <v>700002180</v>
      </c>
      <c r="D309" s="16" t="str">
        <v>BP0235500 LACTOSE BROTH 500G</v>
      </c>
      <c r="E309" s="8" t="str">
        <v>7100064377 700002180 BP0235500 LACTOSE BROTH 500G</v>
      </c>
      <c r="F309" s="8">
        <v>0</v>
      </c>
      <c r="G309" s="6"/>
    </row>
    <row r="310" spans="1:7" x14ac:dyDescent="0.3">
      <c r="A310" s="12"/>
      <c r="B310" s="15">
        <v>7100064378</v>
      </c>
      <c r="C310" s="16">
        <v>700002181</v>
      </c>
      <c r="D310" s="16" t="str">
        <v>BP0245500 LETHEEN BROTH, 500G</v>
      </c>
      <c r="E310" s="8" t="str">
        <v>7100064378 700002181 BP0245500 LETHEEN BROTH, 500G</v>
      </c>
      <c r="F310" s="8">
        <v>0</v>
      </c>
      <c r="G310" s="6"/>
    </row>
    <row r="311" spans="1:7" x14ac:dyDescent="0.3">
      <c r="A311" s="12"/>
      <c r="B311" s="15">
        <v>7100064400</v>
      </c>
      <c r="C311" s="16">
        <v>700002183</v>
      </c>
      <c r="D311" s="16" t="str">
        <v>BP0255500 LST EN BRTH UVM MOD 500G</v>
      </c>
      <c r="E311" s="8" t="str">
        <v>7100064400 700002183 BP0255500 LST EN BRTH UVM MOD 500G</v>
      </c>
      <c r="F311" s="8">
        <v>0</v>
      </c>
      <c r="G311" s="6"/>
    </row>
    <row r="312" spans="1:7" x14ac:dyDescent="0.3">
      <c r="A312" s="12"/>
      <c r="B312" s="15">
        <v>7100064402</v>
      </c>
      <c r="C312" s="16">
        <v>700002185</v>
      </c>
      <c r="D312" s="16" t="str">
        <v>BP0275500 MRS BROTH 500G</v>
      </c>
      <c r="E312" s="8" t="str">
        <v>7100064402 700002185 BP0275500 MRS BROTH 500G</v>
      </c>
      <c r="F312" s="8">
        <v>0</v>
      </c>
      <c r="G312" s="6"/>
    </row>
    <row r="313" spans="1:7" x14ac:dyDescent="0.3">
      <c r="A313" s="12"/>
      <c r="B313" s="15">
        <v>7100064407</v>
      </c>
      <c r="C313" s="16">
        <v>700002190</v>
      </c>
      <c r="D313" s="16" t="str">
        <v>BP0235025 LACTOSE BROTH 10KG 1PAIL</v>
      </c>
      <c r="E313" s="8" t="str">
        <v>7100064407 700002190 BP0235025 LACTOSE BROTH 10KG 1PAIL</v>
      </c>
      <c r="F313" s="8">
        <v>0</v>
      </c>
      <c r="G313" s="6"/>
    </row>
    <row r="314" spans="1:7" x14ac:dyDescent="0.3">
      <c r="A314" s="12"/>
      <c r="B314" s="15">
        <v>7100064487</v>
      </c>
      <c r="C314" s="16">
        <v>700002193</v>
      </c>
      <c r="D314" s="16" t="str">
        <v>BP0115005 BPW BROTH 2.5KG</v>
      </c>
      <c r="E314" s="8" t="str">
        <v>7100064487 700002193 BP0115005 BPW BROTH 2.5KG</v>
      </c>
      <c r="F314" s="8">
        <v>0</v>
      </c>
      <c r="G314" s="6"/>
    </row>
    <row r="315" spans="1:7" x14ac:dyDescent="0.3">
      <c r="A315" s="12"/>
      <c r="B315" s="15">
        <v>7100065595</v>
      </c>
      <c r="C315" s="16">
        <v>700002195</v>
      </c>
      <c r="D315" s="16" t="str">
        <v>MDS100 MDS INSTRUMENT ACCESS KIT, 1 CS</v>
      </c>
      <c r="E315" s="8" t="str">
        <v>7100065595 700002195 MDS100 MDS INSTRUMENT ACCESS KIT, 1 CS</v>
      </c>
      <c r="F315" s="8">
        <v>0</v>
      </c>
      <c r="G315" s="6"/>
    </row>
    <row r="316" spans="1:7" x14ac:dyDescent="0.3">
      <c r="A316" s="12"/>
      <c r="B316" s="15">
        <v>7100065893</v>
      </c>
      <c r="C316" s="16">
        <v>700002197</v>
      </c>
      <c r="D316" s="16" t="str">
        <v>3006 COGENT MAINTENANCE KIT 1/CS</v>
      </c>
      <c r="E316" s="8" t="str">
        <v>7100065893 700002197 3006 COGENT MAINTENANCE KIT 1/CS</v>
      </c>
      <c r="F316" s="8">
        <v>0</v>
      </c>
      <c r="G316" s="6"/>
    </row>
    <row r="317" spans="1:7" x14ac:dyDescent="0.3">
      <c r="A317" s="12"/>
      <c r="B317" s="15">
        <v>7100067455</v>
      </c>
      <c r="C317" s="16">
        <v>700002200</v>
      </c>
      <c r="D317" s="16" t="str">
        <v>6432 QUICK SWAB 50/CS</v>
      </c>
      <c r="E317" s="8" t="str">
        <v>7100067455 700002200 6432 QUICK SWAB 50/CS</v>
      </c>
      <c r="F317" s="8">
        <v>0</v>
      </c>
      <c r="G317" s="6"/>
    </row>
    <row r="318" spans="1:7" x14ac:dyDescent="0.3">
      <c r="A318" s="12"/>
      <c r="B318" s="15">
        <v>7100067457</v>
      </c>
      <c r="C318" s="16">
        <v>700002201</v>
      </c>
      <c r="D318" s="16" t="str">
        <v>SSL100 SPONGE-STICK 100/CS</v>
      </c>
      <c r="E318" s="8" t="str">
        <v>7100067457 700002201 SSL100 SPONGE-STICK 100/CS</v>
      </c>
      <c r="F318" s="8">
        <v>0</v>
      </c>
      <c r="G318" s="6"/>
    </row>
    <row r="319" spans="1:7" x14ac:dyDescent="0.3">
      <c r="A319" s="12"/>
      <c r="B319" s="15">
        <v>7100067458</v>
      </c>
      <c r="C319" s="16">
        <v>700002202</v>
      </c>
      <c r="D319" s="16" t="str">
        <v>SSL10BPW SPONGE-STICK BUFFER 100/CS</v>
      </c>
      <c r="E319" s="8" t="str">
        <v>7100067458 700002202 SSL10BPW SPONGE-STICK BUFFER 100/CS</v>
      </c>
      <c r="F319" s="8">
        <v>0</v>
      </c>
      <c r="G319" s="6"/>
    </row>
    <row r="320" spans="1:7" x14ac:dyDescent="0.3">
      <c r="A320" s="12"/>
      <c r="B320" s="15">
        <v>7100067459</v>
      </c>
      <c r="C320" s="16">
        <v>700002203</v>
      </c>
      <c r="D320" s="16" t="str">
        <v>HS2410NB2G HYDRATED SPONGE 100/CS</v>
      </c>
      <c r="E320" s="8" t="str">
        <v>7100067459 700002203 HS2410NB2G HYDRATED SPONGE 100/CS</v>
      </c>
      <c r="F320" s="8">
        <v>0</v>
      </c>
      <c r="G320" s="6"/>
    </row>
    <row r="321" spans="1:7" x14ac:dyDescent="0.3">
      <c r="A321" s="12"/>
      <c r="B321" s="15">
        <v>7100067510</v>
      </c>
      <c r="C321" s="16">
        <v>700002204</v>
      </c>
      <c r="D321" s="16" t="str">
        <v>HS10BPW HYDRATED SPONGE 100/CS</v>
      </c>
      <c r="E321" s="8" t="str">
        <v>7100067510 700002204 HS10BPW HYDRATED SPONGE 100/CS</v>
      </c>
      <c r="F321" s="8">
        <v>0</v>
      </c>
      <c r="G321" s="6"/>
    </row>
    <row r="322" spans="1:7" x14ac:dyDescent="0.3">
      <c r="A322" s="12"/>
      <c r="B322" s="15">
        <v>7100067517</v>
      </c>
      <c r="C322" s="16">
        <v>700002205</v>
      </c>
      <c r="D322" s="16" t="str">
        <v>HS10LET HYDRATED SPONGE 100/CS</v>
      </c>
      <c r="E322" s="8" t="str">
        <v>7100067517 700002205 HS10LET HYDRATED SPONGE 100/CS</v>
      </c>
      <c r="F322" s="8">
        <v>0</v>
      </c>
      <c r="G322" s="6"/>
    </row>
    <row r="323" spans="1:7" x14ac:dyDescent="0.3">
      <c r="A323" s="12"/>
      <c r="B323" s="15">
        <v>7100067518</v>
      </c>
      <c r="C323" s="16">
        <v>700002206</v>
      </c>
      <c r="D323" s="16" t="str">
        <v>HS10LET2G HYDRATED SPONGE 100/CS</v>
      </c>
      <c r="E323" s="8" t="str">
        <v>7100067518 700002206 HS10LET2G HYDRATED SPONGE 100/CS</v>
      </c>
      <c r="F323" s="8">
        <v>0</v>
      </c>
      <c r="G323" s="6"/>
    </row>
    <row r="324" spans="1:7" x14ac:dyDescent="0.3">
      <c r="A324" s="12"/>
      <c r="B324" s="15">
        <v>7100067519</v>
      </c>
      <c r="C324" s="16">
        <v>700002207</v>
      </c>
      <c r="D324" s="16" t="str">
        <v>UXL100 CLEAN-TRACE SURF ATP 100EA/PK</v>
      </c>
      <c r="E324" s="8" t="str">
        <v>7100067519 700002207 UXL100 CLEAN-TRACE SURF ATP 100EA/PK</v>
      </c>
      <c r="F324" s="8">
        <v>0</v>
      </c>
      <c r="G324" s="6"/>
    </row>
    <row r="325" spans="1:7" x14ac:dyDescent="0.3">
      <c r="A325" s="12"/>
      <c r="B325" s="15">
        <v>7100067520</v>
      </c>
      <c r="C325" s="16">
        <v>700002208</v>
      </c>
      <c r="D325" s="16" t="str">
        <v>6481 PETRIFILM SPREADER HI SENS 2/CS</v>
      </c>
      <c r="E325" s="8" t="str">
        <v>7100067520 700002208 6481 PETRIFILM SPREADER HI SENS 2/CS</v>
      </c>
      <c r="F325" s="8">
        <v>0</v>
      </c>
      <c r="G325" s="6"/>
    </row>
    <row r="326" spans="1:7" x14ac:dyDescent="0.3">
      <c r="A326" s="12"/>
      <c r="B326" s="15">
        <v>7100067521</v>
      </c>
      <c r="C326" s="16">
        <v>700002209</v>
      </c>
      <c r="D326" s="16" t="str">
        <v>PRO100 SURFACE PROTEIN PLUS 100/CS</v>
      </c>
      <c r="E326" s="8" t="str">
        <v>7100067521 700002209 PRO100 SURFACE PROTEIN PLUS 100/CS</v>
      </c>
      <c r="F326" s="8">
        <v>0</v>
      </c>
      <c r="G326" s="6"/>
    </row>
    <row r="327" spans="1:7" x14ac:dyDescent="0.3">
      <c r="A327" s="12"/>
      <c r="B327" s="15">
        <v>7100067522</v>
      </c>
      <c r="C327" s="16">
        <v>700002210</v>
      </c>
      <c r="D327" s="16" t="str">
        <v>AQF100 WATER-FREE TOTAL ATP TEST 100/CS</v>
      </c>
      <c r="E327" s="8" t="str">
        <v>7100067522 700002210 AQF100 WATER-FREE TOTAL ATP TEST 100/CS</v>
      </c>
      <c r="F327" s="8">
        <v>0</v>
      </c>
      <c r="G327" s="6"/>
    </row>
    <row r="328" spans="1:7" x14ac:dyDescent="0.3">
      <c r="A328" s="12"/>
      <c r="B328" s="15">
        <v>7100067523</v>
      </c>
      <c r="C328" s="16">
        <v>700002211</v>
      </c>
      <c r="D328" s="16" t="str">
        <v>6498 PETRIFILM LARGE SQR SPRDR 2/CS</v>
      </c>
      <c r="E328" s="8" t="str">
        <v>7100067523 700002211 6498 PETRIFILM LARGE SQR SPRDR 2/CS</v>
      </c>
      <c r="F328" s="8">
        <v>0</v>
      </c>
      <c r="G328" s="6"/>
    </row>
    <row r="329" spans="1:7" x14ac:dyDescent="0.3">
      <c r="A329" s="12"/>
      <c r="B329" s="15">
        <v>7100067833</v>
      </c>
      <c r="C329" s="16">
        <v>700002212</v>
      </c>
      <c r="D329" s="16" t="str">
        <v>HS10BPW2G HYD SPGE W/BPW, 2G,100/CS</v>
      </c>
      <c r="E329" s="8" t="str">
        <v>7100067833 700002212 HS10BPW2G HYD SPGE W/BPW, 2G,100/CS</v>
      </c>
      <c r="F329" s="8">
        <v>0</v>
      </c>
      <c r="G329" s="6"/>
    </row>
    <row r="330" spans="1:7" x14ac:dyDescent="0.3">
      <c r="A330" s="12"/>
      <c r="B330" s="15">
        <v>7100067927</v>
      </c>
      <c r="C330" s="16">
        <v>700002213</v>
      </c>
      <c r="D330" s="16" t="str">
        <v>HS10NB HYD SPONGE W/NB, 100/CS</v>
      </c>
      <c r="E330" s="8" t="str">
        <v>7100067927 700002213 HS10NB HYD SPONGE W/NB, 100/CS</v>
      </c>
      <c r="F330" s="8">
        <v>0</v>
      </c>
      <c r="G330" s="6"/>
    </row>
    <row r="331" spans="1:7" x14ac:dyDescent="0.3">
      <c r="A331" s="12"/>
      <c r="B331" s="15">
        <v>7100067963</v>
      </c>
      <c r="C331" s="16">
        <v>700002215</v>
      </c>
      <c r="D331" s="16" t="str">
        <v>BP112S SAMPLE BAG PL  4.5 x 9 in 1000/CS</v>
      </c>
      <c r="E331" s="8" t="str">
        <v>7100067963 700002215 BP112S SAMPLE BAG PL  4.5 x 9 in 1000/CS</v>
      </c>
      <c r="F331" s="8">
        <v>0</v>
      </c>
      <c r="G331" s="6"/>
    </row>
    <row r="332" spans="1:7" x14ac:dyDescent="0.3">
      <c r="A332" s="12"/>
      <c r="B332" s="15">
        <v>7100067964</v>
      </c>
      <c r="C332" s="16">
        <v>700002216</v>
      </c>
      <c r="D332" s="16" t="str">
        <v>BP115S SAMPLE BAG PR 4.5 x 9 in 1000/CS</v>
      </c>
      <c r="E332" s="8" t="str">
        <v>7100067964 700002216 BP115S SAMPLE BAG PR 4.5 x 9 in 1000/CS</v>
      </c>
      <c r="F332" s="8">
        <v>0</v>
      </c>
      <c r="G332" s="6"/>
    </row>
    <row r="333" spans="1:7" x14ac:dyDescent="0.3">
      <c r="A333" s="12"/>
      <c r="B333" s="15">
        <v>7100067965</v>
      </c>
      <c r="C333" s="16">
        <v>700002217</v>
      </c>
      <c r="D333" s="16" t="str">
        <v>BP121S 50OZ, 5.5X15, PLAIN 1000/CS</v>
      </c>
      <c r="E333" s="8" t="str">
        <v>7100067965 700002217 BP121S 50OZ, 5.5X15, PLAIN 1000/CS</v>
      </c>
      <c r="F333" s="8">
        <v>0</v>
      </c>
      <c r="G333" s="6"/>
    </row>
    <row r="334" spans="1:7" x14ac:dyDescent="0.3">
      <c r="A334" s="12"/>
      <c r="B334" s="15">
        <v>7100067966</v>
      </c>
      <c r="C334" s="16">
        <v>700002218</v>
      </c>
      <c r="D334" s="16" t="str">
        <v>BP123S SAMPLE BAG PR 3 x 5 in 1000/CS</v>
      </c>
      <c r="E334" s="8" t="str">
        <v>7100067966 700002218 BP123S SAMPLE BAG PR 3 x 5 in 1000/CS</v>
      </c>
      <c r="F334" s="8">
        <v>0</v>
      </c>
      <c r="G334" s="6"/>
    </row>
    <row r="335" spans="1:7" x14ac:dyDescent="0.3">
      <c r="A335" s="12"/>
      <c r="B335" s="15">
        <v>7100067967</v>
      </c>
      <c r="C335" s="16">
        <v>700002219</v>
      </c>
      <c r="D335" s="16" t="str">
        <v>BP913S SAMPLE BAG PL 7 x 12 in 1000/CS</v>
      </c>
      <c r="E335" s="8" t="str">
        <v>7100067967 700002219 BP913S SAMPLE BAG PL 7 x 12 in 1000/CS</v>
      </c>
      <c r="F335" s="8">
        <v>0</v>
      </c>
      <c r="G335" s="6"/>
    </row>
    <row r="336" spans="1:7" x14ac:dyDescent="0.3">
      <c r="A336" s="12"/>
      <c r="B336" s="15">
        <v>7100067974</v>
      </c>
      <c r="C336" s="16">
        <v>700002220</v>
      </c>
      <c r="D336" s="16" t="str">
        <v>BP701 SAMPLE BAG PR 7 x 12 in 1000/CS</v>
      </c>
      <c r="E336" s="8" t="str">
        <v>7100067974 700002220 BP701 SAMPLE BAG PR 7 x 12 in 1000/CS</v>
      </c>
      <c r="F336" s="8">
        <v>0</v>
      </c>
      <c r="G336" s="6"/>
    </row>
    <row r="337" spans="1:7" x14ac:dyDescent="0.3">
      <c r="A337" s="12"/>
      <c r="B337" s="15">
        <v>7100067975</v>
      </c>
      <c r="C337" s="16">
        <v>700002221</v>
      </c>
      <c r="D337" s="16" t="str">
        <v>BP1015 SAMPLE BAG PL 10 x 15 in, 1000/CS</v>
      </c>
      <c r="E337" s="8" t="str">
        <v>7100067975 700002221 BP1015 SAMPLE BAG PL 10 x 15 in, 1000/CS</v>
      </c>
      <c r="F337" s="8">
        <v>0</v>
      </c>
      <c r="G337" s="6"/>
    </row>
    <row r="338" spans="1:7" x14ac:dyDescent="0.3">
      <c r="A338" s="12"/>
      <c r="B338" s="15">
        <v>7100067976</v>
      </c>
      <c r="C338" s="16">
        <v>700002222</v>
      </c>
      <c r="D338" s="16" t="str">
        <v>LM1 CLEAN TRACE LUMI W/ SOFTWARE, 1 /CS</v>
      </c>
      <c r="E338" s="8" t="str">
        <v>7100067976 700002222 LM1 CLEAN TRACE LUMI W/ SOFTWARE, 1 /CS</v>
      </c>
      <c r="F338" s="8">
        <v>0</v>
      </c>
      <c r="G338" s="6"/>
    </row>
    <row r="339" spans="1:7" x14ac:dyDescent="0.3">
      <c r="A339" s="12"/>
      <c r="B339" s="15">
        <v>7100074182</v>
      </c>
      <c r="C339" s="16">
        <v>700002223</v>
      </c>
      <c r="D339" s="16" t="str">
        <v>6486 RKD STRL PIPTR TIPS 1ML 960 EA/CS</v>
      </c>
      <c r="E339" s="8" t="str">
        <v>7100074182 700002223 6486 RKD STRL PIPTR TIPS 1ML 960 EA/CS</v>
      </c>
      <c r="F339" s="8">
        <v>0</v>
      </c>
      <c r="G339" s="6"/>
    </row>
    <row r="340" spans="1:7" x14ac:dyDescent="0.3">
      <c r="A340" s="12"/>
      <c r="B340" s="15">
        <v>7100084484</v>
      </c>
      <c r="C340" s="16">
        <v>700002225</v>
      </c>
      <c r="D340" s="16" t="str">
        <v>3060 MLS MINI DAIRY SCREEN KIT</v>
      </c>
      <c r="E340" s="8" t="str">
        <v>7100084484 700002225 3060 MLS MINI DAIRY SCREEN KIT</v>
      </c>
      <c r="F340" s="8">
        <v>0</v>
      </c>
      <c r="G340" s="6"/>
    </row>
    <row r="341" spans="1:7" x14ac:dyDescent="0.3">
      <c r="A341" s="12"/>
      <c r="B341" s="15">
        <v>7100084525</v>
      </c>
      <c r="C341" s="16">
        <v>700002226</v>
      </c>
      <c r="D341" s="16" t="str">
        <v>BEV600 MLS UHT BEVERAGE KIT 600 EA/CS</v>
      </c>
      <c r="E341" s="8" t="str">
        <v>7100084525 700002226 BEV600 MLS UHT BEVERAGE KIT 600 EA/CS</v>
      </c>
      <c r="F341" s="8">
        <v>0</v>
      </c>
      <c r="G341" s="6"/>
    </row>
    <row r="342" spans="1:7" x14ac:dyDescent="0.3">
      <c r="A342" s="12"/>
      <c r="B342" s="15">
        <v>7100088604</v>
      </c>
      <c r="C342" s="16">
        <v>700002227</v>
      </c>
      <c r="D342" s="16" t="str">
        <v>6462 PETRIFILM LAB CT PLT 500EA/CS</v>
      </c>
      <c r="E342" s="8" t="str">
        <v>7100088604 700002227 6462 PETRIFILM LAB CT PLT 500EA/CS</v>
      </c>
      <c r="F342" s="8">
        <v>0</v>
      </c>
      <c r="G342" s="6"/>
    </row>
    <row r="343" spans="1:7" x14ac:dyDescent="0.3">
      <c r="A343" s="12"/>
      <c r="B343" s="15">
        <v>7100088605</v>
      </c>
      <c r="C343" s="16">
        <v>700002228</v>
      </c>
      <c r="D343" s="16" t="str">
        <v>6461 PETRIFILM LAB CT PLT 50EA/CS</v>
      </c>
      <c r="E343" s="8" t="str">
        <v>7100088605 700002228 6461 PETRIFILM LAB CT PLT 50EA/CS</v>
      </c>
      <c r="F343" s="8">
        <v>0</v>
      </c>
      <c r="G343" s="6"/>
    </row>
    <row r="344" spans="1:7" x14ac:dyDescent="0.3">
      <c r="A344" s="12"/>
      <c r="B344" s="15">
        <v>7100089364</v>
      </c>
      <c r="C344" s="16">
        <v>700002229</v>
      </c>
      <c r="D344" s="16" t="str">
        <v>MDA2ECO96 MDA2 ECOLI O157 96 TESTS/KIT</v>
      </c>
      <c r="E344" s="8" t="str">
        <v>7100089364 700002229 MDA2ECO96 MDA2 ECOLI O157 96 TESTS/KIT</v>
      </c>
      <c r="F344" s="8">
        <v>0</v>
      </c>
      <c r="G344" s="6"/>
    </row>
    <row r="345" spans="1:7" x14ac:dyDescent="0.3">
      <c r="A345" s="12"/>
      <c r="B345" s="15">
        <v>7100090291</v>
      </c>
      <c r="C345" s="16">
        <v>700002230</v>
      </c>
      <c r="D345" s="16" t="str">
        <v>6490 PETRIFILM STAPH EXPRS CT 50/CS</v>
      </c>
      <c r="E345" s="8" t="str">
        <v>7100090291 700002230 6490 PETRIFILM STAPH EXPRS CT 50/CS</v>
      </c>
      <c r="F345" s="8">
        <v>0</v>
      </c>
      <c r="G345" s="6"/>
    </row>
    <row r="346" spans="1:7" x14ac:dyDescent="0.3">
      <c r="A346" s="12"/>
      <c r="B346" s="15">
        <v>7100090292</v>
      </c>
      <c r="C346" s="16">
        <v>700002231</v>
      </c>
      <c r="D346" s="16" t="str">
        <v>6491 PETRIFILM STAPH EXPRS CT PLT 500/CS</v>
      </c>
      <c r="E346" s="8" t="str">
        <v>7100090292 700002231 6491 PETRIFILM STAPH EXPRS CT PLT 500/CS</v>
      </c>
      <c r="F346" s="8">
        <v>0</v>
      </c>
      <c r="G346" s="6"/>
    </row>
    <row r="347" spans="1:7" x14ac:dyDescent="0.3">
      <c r="A347" s="12"/>
      <c r="B347" s="15">
        <v>7100090323</v>
      </c>
      <c r="C347" s="16">
        <v>700002232</v>
      </c>
      <c r="D347" s="16" t="str">
        <v>6448 PETRIFILM ENV LISTR CT PLT 200EA/CS</v>
      </c>
      <c r="E347" s="8" t="str">
        <v>7100090323 700002232 6448 PETRIFILM ENV LISTR CT PLT 200EA/CS</v>
      </c>
      <c r="F347" s="8">
        <v>0</v>
      </c>
      <c r="G347" s="6"/>
    </row>
    <row r="348" spans="1:7" x14ac:dyDescent="0.3">
      <c r="A348" s="12"/>
      <c r="B348" s="15">
        <v>7100090324</v>
      </c>
      <c r="C348" s="16">
        <v>700002233</v>
      </c>
      <c r="D348" s="16" t="str">
        <v>6447 PETRIFILM ENV LISTR CT PLT 50/CS</v>
      </c>
      <c r="E348" s="8" t="str">
        <v>7100090324 700002233 6447 PETRIFILM ENV LISTR CT PLT 50/CS</v>
      </c>
      <c r="F348" s="8">
        <v>0</v>
      </c>
      <c r="G348" s="6"/>
    </row>
    <row r="349" spans="1:7" x14ac:dyDescent="0.3">
      <c r="A349" s="12"/>
      <c r="B349" s="15">
        <v>7100092556</v>
      </c>
      <c r="C349" s="16">
        <v>700002234</v>
      </c>
      <c r="D349" s="16" t="str">
        <v>BP119S SAMPLE BAG NF 4.5 X 19 IN 1000/CS</v>
      </c>
      <c r="E349" s="8" t="str">
        <v>7100092556 700002234 BP119S SAMPLE BAG NF 4.5 X 19 IN 1000/CS</v>
      </c>
      <c r="F349" s="8">
        <v>0</v>
      </c>
      <c r="G349" s="6"/>
    </row>
    <row r="350" spans="1:7" x14ac:dyDescent="0.3">
      <c r="A350" s="12"/>
      <c r="B350" s="15">
        <v>7100092573</v>
      </c>
      <c r="C350" s="16">
        <v>700002235</v>
      </c>
      <c r="D350" s="16" t="str">
        <v>BP127S SAMPLE BAG PR 5.5 X 9IN 1000/CS</v>
      </c>
      <c r="E350" s="8" t="str">
        <v>7100092573 700002235 BP127S SAMPLE BAG PR 5.5 X 9IN 1000/CS</v>
      </c>
      <c r="F350" s="8">
        <v>0</v>
      </c>
      <c r="G350" s="6"/>
    </row>
    <row r="351" spans="1:7" x14ac:dyDescent="0.3">
      <c r="A351" s="12"/>
      <c r="B351" s="15">
        <v>7100092574</v>
      </c>
      <c r="C351" s="16">
        <v>700002236</v>
      </c>
      <c r="D351" s="16" t="str">
        <v>BP912S SAMPLE BAG BL 7 X 12 IN 1000/CS</v>
      </c>
      <c r="E351" s="8" t="str">
        <v>7100092574 700002236 BP912S SAMPLE BAG BL 7 X 12 IN 1000/CS</v>
      </c>
      <c r="F351" s="8">
        <v>0</v>
      </c>
      <c r="G351" s="6"/>
    </row>
    <row r="352" spans="1:7" x14ac:dyDescent="0.3">
      <c r="A352" s="12"/>
      <c r="B352" s="15">
        <v>7100092647</v>
      </c>
      <c r="C352" s="16">
        <v>700002237</v>
      </c>
      <c r="D352" s="16" t="str">
        <v>BRB3500 SAMPLE BAG PL 15 X 20 IN 500/CS</v>
      </c>
      <c r="E352" s="8" t="str">
        <v>7100092647 700002237 BRB3500 SAMPLE BAG PL 15 X 20 IN 500/CS</v>
      </c>
      <c r="F352" s="8">
        <v>0</v>
      </c>
      <c r="G352" s="6"/>
    </row>
    <row r="353" spans="1:7" x14ac:dyDescent="0.3">
      <c r="A353" s="12"/>
      <c r="B353" s="15">
        <v>7100092651</v>
      </c>
      <c r="C353" s="16">
        <v>700002238</v>
      </c>
      <c r="D353" s="16" t="str">
        <v>BP914S SAMPLE BAG F NWT 7 X 12 IN 400/CS</v>
      </c>
      <c r="E353" s="8" t="str">
        <v>7100092651 700002238 BP914S SAMPLE BAG F NWT 7 X 12 IN 400/CS</v>
      </c>
      <c r="F353" s="8">
        <v>0</v>
      </c>
      <c r="G353" s="6"/>
    </row>
    <row r="354" spans="1:7" x14ac:dyDescent="0.3">
      <c r="A354" s="12"/>
      <c r="B354" s="15">
        <v>7100092652</v>
      </c>
      <c r="C354" s="16">
        <v>700002239</v>
      </c>
      <c r="D354" s="16" t="str">
        <v>BP1520F SAMPLE BAG BLWF 15 X 20IN 200/CS</v>
      </c>
      <c r="E354" s="8" t="str">
        <v>7100092652 700002239 BP1520F SAMPLE BAG BLWF 15 X 20IN 200/CS</v>
      </c>
      <c r="F354" s="8">
        <v>0</v>
      </c>
      <c r="G354" s="6"/>
    </row>
    <row r="355" spans="1:7" x14ac:dyDescent="0.3">
      <c r="A355" s="12"/>
      <c r="B355" s="15">
        <v>7100092704</v>
      </c>
      <c r="C355" s="16">
        <v>700002240</v>
      </c>
      <c r="D355" s="16" t="str">
        <v>BP114S PR SMPL BAG FL 3 X 7, 1000/CS</v>
      </c>
      <c r="E355" s="8" t="str">
        <v>7100092704 700002240 BP114S PR SMPL BAG FL 3 X 7, 1000/CS</v>
      </c>
      <c r="F355" s="8">
        <v>0</v>
      </c>
      <c r="G355" s="6"/>
    </row>
    <row r="356" spans="1:7" x14ac:dyDescent="0.3">
      <c r="A356" s="12"/>
      <c r="B356" s="15">
        <v>7100092723</v>
      </c>
      <c r="C356" s="16">
        <v>700002241</v>
      </c>
      <c r="D356" s="16" t="str">
        <v>BP41212 SAMPLE BAG PL 12 X 12 IN 250/CS</v>
      </c>
      <c r="E356" s="8" t="str">
        <v>7100092723 700002241 BP41212 SAMPLE BAG PL 12 X 12 IN 250/CS</v>
      </c>
      <c r="F356" s="8">
        <v>0</v>
      </c>
      <c r="G356" s="6"/>
    </row>
    <row r="357" spans="1:7" x14ac:dyDescent="0.3">
      <c r="A357" s="12"/>
      <c r="B357" s="15">
        <v>7100095031</v>
      </c>
      <c r="C357" s="16">
        <v>700002252</v>
      </c>
      <c r="D357" s="16" t="str">
        <v>GL100 GLOVES 100/CASE</v>
      </c>
      <c r="E357" s="8" t="str">
        <v>7100095031 700002252 GL100 GLOVES 100/CASE</v>
      </c>
      <c r="F357" s="8">
        <v>0</v>
      </c>
      <c r="G357" s="6"/>
    </row>
    <row r="358" spans="1:7" x14ac:dyDescent="0.3">
      <c r="A358" s="12"/>
      <c r="B358" s="15">
        <v>7100096267</v>
      </c>
      <c r="C358" s="16">
        <v>700002254</v>
      </c>
      <c r="D358" s="16" t="str">
        <v>QEBPWIS225 EPCH W225ML BPWISO 32/CASE</v>
      </c>
      <c r="E358" s="8" t="str">
        <v>7100096267 700002254 QEBPWIS225 EPCH W225ML BPWISO 32/CASE</v>
      </c>
      <c r="F358" s="8">
        <v>0</v>
      </c>
      <c r="G358" s="6"/>
    </row>
    <row r="359" spans="1:7" x14ac:dyDescent="0.3">
      <c r="A359" s="12"/>
      <c r="B359" s="15">
        <v>7100104558</v>
      </c>
      <c r="C359" s="16">
        <v>700002257</v>
      </c>
      <c r="D359" s="16" t="str">
        <v>MDA2CRO96 MDA2 CRONOBACTER 96 TESTS/KIT</v>
      </c>
      <c r="E359" s="8" t="str">
        <v>7100104558 700002257 MDA2CRO96 MDA2 CRONOBACTER 96 TESTS/KIT</v>
      </c>
      <c r="F359" s="8">
        <v>0</v>
      </c>
      <c r="G359" s="6"/>
    </row>
    <row r="360" spans="1:7" x14ac:dyDescent="0.3">
      <c r="A360" s="12"/>
      <c r="B360" s="15">
        <v>7100115270</v>
      </c>
      <c r="C360" s="16">
        <v>700002258</v>
      </c>
      <c r="D360" s="16" t="str">
        <v>QEBPW225F ENRCH PCH W/BUFF PEPTONE WTR B</v>
      </c>
      <c r="E360" s="8" t="str">
        <v>7100115270 700002258 QEBPW225F ENRCH PCH W/BUFF PEPTONE WTR B</v>
      </c>
      <c r="F360" s="8">
        <v>0</v>
      </c>
      <c r="G360" s="6"/>
    </row>
    <row r="361" spans="1:7" x14ac:dyDescent="0.3">
      <c r="A361" s="12"/>
      <c r="B361" s="15">
        <v>7100117477</v>
      </c>
      <c r="C361" s="16">
        <v>700002262</v>
      </c>
      <c r="D361" s="16" t="str">
        <v>QDBFD225F DIL W/BUTERFLD FLT 225ML 32/CS</v>
      </c>
      <c r="E361" s="8" t="str">
        <v>7100117477 700002262 QDBFD225F DIL W/BUTERFLD FLT 225ML 32/CS</v>
      </c>
      <c r="F361" s="8">
        <v>0</v>
      </c>
      <c r="G361" s="6"/>
    </row>
    <row r="362" spans="1:7" x14ac:dyDescent="0.3">
      <c r="A362" s="12"/>
      <c r="B362" s="15">
        <v>7100119073</v>
      </c>
      <c r="C362" s="16">
        <v>700002266</v>
      </c>
      <c r="D362" s="16" t="str">
        <v>BPW010 BPWISO BROTH 10KG/PAIL 1 DR</v>
      </c>
      <c r="E362" s="8" t="str">
        <v>7100119073 700002266 BPW010 BPWISO BROTH 10KG/PAIL 1 DR</v>
      </c>
      <c r="F362" s="8">
        <v>0</v>
      </c>
      <c r="G362" s="6"/>
    </row>
    <row r="363" spans="1:7" x14ac:dyDescent="0.3">
      <c r="A363" s="12"/>
      <c r="B363" s="15">
        <v>7100119105</v>
      </c>
      <c r="C363" s="16">
        <v>700002267</v>
      </c>
      <c r="D363" s="16" t="str">
        <v>SEB500 SAL ENRICHMENT BASE, 500G, 1 EA</v>
      </c>
      <c r="E363" s="8" t="str">
        <v>7100119105 700002267 SEB500 SAL ENRICHMENT BASE, 500G, 1 EA</v>
      </c>
      <c r="F363" s="8">
        <v>0</v>
      </c>
      <c r="G363" s="6"/>
    </row>
    <row r="364" spans="1:7" x14ac:dyDescent="0.3">
      <c r="A364" s="12"/>
      <c r="B364" s="15">
        <v>7100119599</v>
      </c>
      <c r="C364" s="16">
        <v>700002268</v>
      </c>
      <c r="D364" s="16" t="str">
        <v>BPW025 BPWISO BROTH, 2.5KG  1/EA</v>
      </c>
      <c r="E364" s="8" t="str">
        <v>7100119599 700002268 BPW025 BPWISO BROTH, 2.5KG  1/EA</v>
      </c>
      <c r="F364" s="8">
        <v>0</v>
      </c>
      <c r="G364" s="6"/>
    </row>
    <row r="365" spans="1:7" x14ac:dyDescent="0.3">
      <c r="A365" s="12"/>
      <c r="B365" s="15">
        <v>7100119624</v>
      </c>
      <c r="C365" s="16">
        <v>700002269</v>
      </c>
      <c r="D365" s="16" t="str">
        <v>BPW500 BPWISO BROTH, 500G, 1 EA</v>
      </c>
      <c r="E365" s="8" t="str">
        <v>7100119624 700002269 BPW500 BPWISO BROTH, 500G, 1 EA</v>
      </c>
      <c r="F365" s="8">
        <v>0</v>
      </c>
      <c r="G365" s="6"/>
    </row>
    <row r="366" spans="1:7" x14ac:dyDescent="0.3">
      <c r="A366" s="12"/>
      <c r="B366" s="15">
        <v>7100119626</v>
      </c>
      <c r="C366" s="16">
        <v>700002270</v>
      </c>
      <c r="D366" s="16" t="str">
        <v>SEB025 SAL ENRICHMNT BASE, 2.5KG, 1 EA</v>
      </c>
      <c r="E366" s="8" t="str">
        <v>7100119626 700002270 SEB025 SAL ENRICHMNT BASE, 2.5KG, 1 EA</v>
      </c>
      <c r="F366" s="8">
        <v>0</v>
      </c>
      <c r="G366" s="6"/>
    </row>
    <row r="367" spans="1:7" x14ac:dyDescent="0.3">
      <c r="A367" s="12"/>
      <c r="B367" s="15">
        <v>7100126767</v>
      </c>
      <c r="C367" s="16">
        <v>700002271</v>
      </c>
      <c r="D367" s="16" t="str">
        <v>6404 PETRIFILM ECOLI/COLI CT PLT 50CS PL</v>
      </c>
      <c r="E367" s="8" t="str">
        <v>7100126767 700002271 6404 PETRIFILM ECOLI/COLI CT PLT 50CS PL</v>
      </c>
      <c r="F367" s="8">
        <v>0</v>
      </c>
      <c r="G367" s="6"/>
    </row>
    <row r="368" spans="1:7" x14ac:dyDescent="0.3">
      <c r="A368" s="12"/>
      <c r="B368" s="15">
        <v>7100126806</v>
      </c>
      <c r="C368" s="16">
        <v>700002272</v>
      </c>
      <c r="D368" s="16" t="str">
        <v>6416 PETRIFILM COLIFORM PLT 1000/CS PL</v>
      </c>
      <c r="E368" s="8" t="str">
        <v>7100126806 700002272 6416 PETRIFILM COLIFORM PLT 1000/CS PL</v>
      </c>
      <c r="F368" s="8">
        <v>0</v>
      </c>
      <c r="G368" s="6"/>
    </row>
    <row r="369" spans="1:7" x14ac:dyDescent="0.3">
      <c r="A369" s="12"/>
      <c r="B369" s="15">
        <v>7100126807</v>
      </c>
      <c r="C369" s="16">
        <v>700002273</v>
      </c>
      <c r="D369" s="16" t="str">
        <v>6421 PETRIFILM ENTROBCT PLT 1000/CS PL</v>
      </c>
      <c r="E369" s="8" t="str">
        <v>7100126807 700002273 6421 PETRIFILM ENTROBCT PLT 1000/CS PL</v>
      </c>
      <c r="F369" s="8">
        <v>0</v>
      </c>
      <c r="G369" s="6"/>
    </row>
    <row r="370" spans="1:7" x14ac:dyDescent="0.3">
      <c r="A370" s="12"/>
      <c r="B370" s="15">
        <v>7100126817</v>
      </c>
      <c r="C370" s="16">
        <v>700002274</v>
      </c>
      <c r="D370" s="16" t="str">
        <v>6458 PETRIFILM AQ COLFRM PLT 1000/CS PL</v>
      </c>
      <c r="E370" s="8" t="str">
        <v>7100126817 700002274 6458 PETRIFILM AQ COLFRM PLT 1000/CS PL</v>
      </c>
      <c r="F370" s="8">
        <v>0</v>
      </c>
      <c r="G370" s="6"/>
    </row>
    <row r="371" spans="1:7" x14ac:dyDescent="0.3">
      <c r="A371" s="12"/>
      <c r="B371" s="15">
        <v>7100126818</v>
      </c>
      <c r="C371" s="16">
        <v>700002275</v>
      </c>
      <c r="D371" s="16" t="str">
        <v>6420 PETRIFILM ENTEROBCT PLT 50/CS PL</v>
      </c>
      <c r="E371" s="8" t="str">
        <v>7100126818 700002275 6420 PETRIFILM ENTEROBCT PLT 50/CS PL</v>
      </c>
      <c r="F371" s="8">
        <v>0</v>
      </c>
      <c r="G371" s="6"/>
    </row>
    <row r="372" spans="1:7" x14ac:dyDescent="0.3">
      <c r="A372" s="12"/>
      <c r="B372" s="15">
        <v>7100126827</v>
      </c>
      <c r="C372" s="16">
        <v>700002276</v>
      </c>
      <c r="D372" s="16" t="str">
        <v>6457 PETRIFILM AQ COLFRM CT PLT 50/CS PL</v>
      </c>
      <c r="E372" s="8" t="str">
        <v>7100126827 700002276 6457 PETRIFILM AQ COLFRM CT PLT 50/CS PL</v>
      </c>
      <c r="F372" s="8">
        <v>0</v>
      </c>
      <c r="G372" s="6"/>
    </row>
    <row r="373" spans="1:7" x14ac:dyDescent="0.3">
      <c r="A373" s="12"/>
      <c r="B373" s="15">
        <v>7100126845</v>
      </c>
      <c r="C373" s="16">
        <v>700002277</v>
      </c>
      <c r="D373" s="16" t="str">
        <v>6414 PETRIFILM ECOLI/COLI CT PLT 500C PL</v>
      </c>
      <c r="E373" s="8" t="str">
        <v>7100126845 700002277 6414 PETRIFILM ECOLI/COLI CT PLT 500C PL</v>
      </c>
      <c r="F373" s="8">
        <v>0</v>
      </c>
      <c r="G373" s="6"/>
    </row>
    <row r="374" spans="1:7" x14ac:dyDescent="0.3">
      <c r="A374" s="12"/>
      <c r="B374" s="15">
        <v>7100126846</v>
      </c>
      <c r="C374" s="16">
        <v>700002278</v>
      </c>
      <c r="D374" s="16" t="str">
        <v>6410 PETRIFILM COLIFORM PLT 50/CS PL</v>
      </c>
      <c r="E374" s="8" t="str">
        <v>7100126846 700002278 6410 PETRIFILM COLIFORM PLT 50/CS PL</v>
      </c>
      <c r="F374" s="8">
        <v>0</v>
      </c>
      <c r="G374" s="6"/>
    </row>
    <row r="375" spans="1:7" x14ac:dyDescent="0.3">
      <c r="A375" s="12"/>
      <c r="B375" s="15">
        <v>7100127433</v>
      </c>
      <c r="C375" s="16">
        <v>700002280</v>
      </c>
      <c r="D375" s="16" t="str">
        <v>6437 PETRIFILM RAPID EC CT PLT 500EA/CS</v>
      </c>
      <c r="E375" s="8" t="str">
        <v>7100127433 700002280 6437 PETRIFILM RAPID EC CT PLT 500EA/CS</v>
      </c>
      <c r="F375" s="8">
        <v>0</v>
      </c>
      <c r="G375" s="6"/>
    </row>
    <row r="376" spans="1:7" x14ac:dyDescent="0.3">
      <c r="A376" s="12"/>
      <c r="B376" s="15">
        <v>7100127434</v>
      </c>
      <c r="C376" s="16">
        <v>700002281</v>
      </c>
      <c r="D376" s="16" t="str">
        <v>6436 PETRIFILM RAPID EC CT PLT 50EA/CS</v>
      </c>
      <c r="E376" s="8" t="str">
        <v>7100127434 700002281 6436 PETRIFILM RAPID EC CT PLT 50EA/CS</v>
      </c>
      <c r="F376" s="8">
        <v>0</v>
      </c>
      <c r="G376" s="6"/>
    </row>
    <row r="377" spans="1:7" x14ac:dyDescent="0.3">
      <c r="A377" s="12"/>
      <c r="B377" s="15">
        <v>7100130395</v>
      </c>
      <c r="C377" s="16">
        <v>700002282</v>
      </c>
      <c r="D377" s="16" t="str">
        <v>ENVSWB100 ENVIRO SWAB 100/CS</v>
      </c>
      <c r="E377" s="8" t="str">
        <v>7100130395 700002282 ENVSWB100 ENVIRO SWAB 100/CS</v>
      </c>
      <c r="F377" s="8">
        <v>0</v>
      </c>
      <c r="G377" s="6"/>
    </row>
    <row r="378" spans="1:7" x14ac:dyDescent="0.3">
      <c r="A378" s="12"/>
      <c r="B378" s="15">
        <v>7100130417</v>
      </c>
      <c r="C378" s="16">
        <v>700002283</v>
      </c>
      <c r="D378" s="16" t="str">
        <v>MDA2CAM96 MDA2 CAMPYLOBACT 96 TESTS/KIT</v>
      </c>
      <c r="E378" s="8" t="str">
        <v>7100130417 700002283 MDA2CAM96 MDA2 CAMPYLOBACT 96 TESTS/KIT</v>
      </c>
      <c r="F378" s="8">
        <v>0</v>
      </c>
      <c r="G378" s="6"/>
    </row>
    <row r="379" spans="1:7" x14ac:dyDescent="0.3">
      <c r="A379" s="12"/>
      <c r="B379" s="15">
        <v>7100133299</v>
      </c>
      <c r="C379" s="16">
        <v>700002285</v>
      </c>
      <c r="D379" s="16" t="str">
        <v>CE250 MDA2 CAMPYLOBACTER ENRICH 250G</v>
      </c>
      <c r="E379" s="8" t="str">
        <v>7100133299 700002285 CE250 MDA2 CAMPYLOBACTER ENRICH 250G</v>
      </c>
      <c r="F379" s="8">
        <v>0</v>
      </c>
      <c r="G379" s="6"/>
    </row>
    <row r="380" spans="1:7" x14ac:dyDescent="0.3">
      <c r="A380" s="12"/>
      <c r="B380" s="15">
        <v>7100151246</v>
      </c>
      <c r="C380" s="16">
        <v>700002286</v>
      </c>
      <c r="D380" s="16" t="str">
        <v>L25WAL WALNUT RAPID LFD 25 TESTS/KIT</v>
      </c>
      <c r="E380" s="8" t="str">
        <v>7100151246 700002286 L25WAL WALNUT RAPID LFD 25 TESTS/KIT</v>
      </c>
      <c r="F380" s="8">
        <v>0</v>
      </c>
      <c r="G380" s="6"/>
    </row>
    <row r="381" spans="1:7" x14ac:dyDescent="0.3">
      <c r="A381" s="12"/>
      <c r="B381" s="15">
        <v>7100151268</v>
      </c>
      <c r="C381" s="16">
        <v>700002287</v>
      </c>
      <c r="D381" s="16" t="str">
        <v>L25HZL HAZELNUT RAPID LFD 25 TESTS/KIT</v>
      </c>
      <c r="E381" s="8" t="str">
        <v>7100151268 700002287 L25HZL HAZELNUT RAPID LFD 25 TESTS/KIT</v>
      </c>
      <c r="F381" s="8">
        <v>0</v>
      </c>
      <c r="G381" s="6"/>
    </row>
    <row r="382" spans="1:7" x14ac:dyDescent="0.3">
      <c r="A382" s="12"/>
      <c r="B382" s="15">
        <v>7100151269</v>
      </c>
      <c r="C382" s="16">
        <v>700002288</v>
      </c>
      <c r="D382" s="16" t="str">
        <v>L25PST PISTACHIO RAPID LFD 25 TESTS/KIT</v>
      </c>
      <c r="E382" s="8" t="str">
        <v>7100151269 700002288 L25PST PISTACHIO RAPID LFD 25 TESTS/KIT</v>
      </c>
      <c r="F382" s="8">
        <v>0</v>
      </c>
      <c r="G382" s="6"/>
    </row>
    <row r="383" spans="1:7" x14ac:dyDescent="0.3">
      <c r="A383" s="12"/>
      <c r="B383" s="15">
        <v>7100151304</v>
      </c>
      <c r="C383" s="16">
        <v>700002289</v>
      </c>
      <c r="D383" s="16" t="str">
        <v>E96MOL MOLLUSK ELISA 96 WELLS/KIT</v>
      </c>
      <c r="E383" s="8" t="str">
        <v>7100151304 700002289 E96MOL MOLLUSK ELISA 96 WELLS/KIT</v>
      </c>
      <c r="F383" s="8">
        <v>0</v>
      </c>
      <c r="G383" s="6"/>
    </row>
    <row r="384" spans="1:7" x14ac:dyDescent="0.3">
      <c r="A384" s="12"/>
      <c r="B384" s="15">
        <v>7100151305</v>
      </c>
      <c r="C384" s="16">
        <v>700002290</v>
      </c>
      <c r="D384" s="16" t="str">
        <v>L25EGG EGG WHITE RAPID LFD 25 TESTS/KIT</v>
      </c>
      <c r="E384" s="8" t="str">
        <v>7100151305 700002290 L25EGG EGG WHITE RAPID LFD 25 TESTS/KIT</v>
      </c>
      <c r="F384" s="8">
        <v>0</v>
      </c>
      <c r="G384" s="6"/>
    </row>
    <row r="385" spans="1:7" x14ac:dyDescent="0.3">
      <c r="A385" s="12"/>
      <c r="B385" s="15">
        <v>7100151306</v>
      </c>
      <c r="C385" s="16">
        <v>700002291</v>
      </c>
      <c r="D385" s="16" t="str">
        <v>L25GLU GLUTEN RAPID LFD 25 TESTS/KIT</v>
      </c>
      <c r="E385" s="8" t="str">
        <v>7100151306 700002291 L25GLU GLUTEN RAPID LFD 25 TESTS/KIT</v>
      </c>
      <c r="F385" s="8">
        <v>0</v>
      </c>
      <c r="G385" s="6"/>
    </row>
    <row r="386" spans="1:7" x14ac:dyDescent="0.3">
      <c r="A386" s="12"/>
      <c r="B386" s="15">
        <v>7100151319</v>
      </c>
      <c r="C386" s="16">
        <v>700002292</v>
      </c>
      <c r="D386" s="16" t="str">
        <v>L25ALM ALMOND RAPID LFD 25 TESTS/KIT</v>
      </c>
      <c r="E386" s="8" t="str">
        <v>7100151319 700002292 L25ALM ALMOND RAPID LFD 25 TESTS/KIT</v>
      </c>
      <c r="F386" s="8">
        <v>0</v>
      </c>
      <c r="G386" s="6"/>
    </row>
    <row r="387" spans="1:7" x14ac:dyDescent="0.3">
      <c r="A387" s="12"/>
      <c r="B387" s="15">
        <v>7100151320</v>
      </c>
      <c r="C387" s="16">
        <v>700002293</v>
      </c>
      <c r="D387" s="16" t="str">
        <v>L25MLK MILK RAPID LFD 25 TESTS/KIT</v>
      </c>
      <c r="E387" s="8" t="str">
        <v>7100151320 700002293 L25MLK MILK RAPID LFD 25 TESTS/KIT</v>
      </c>
      <c r="F387" s="8">
        <v>0</v>
      </c>
      <c r="G387" s="6"/>
    </row>
    <row r="388" spans="1:7" x14ac:dyDescent="0.3">
      <c r="A388" s="12"/>
      <c r="B388" s="15">
        <v>7100151321</v>
      </c>
      <c r="C388" s="16">
        <v>700002294</v>
      </c>
      <c r="D388" s="16" t="str">
        <v>L25PNT PEANUT RAPID LFD 25 TESTS/KIT</v>
      </c>
      <c r="E388" s="8" t="str">
        <v>7100151321 700002294 L25PNT PEANUT RAPID LFD 25 TESTS/KIT</v>
      </c>
      <c r="F388" s="8">
        <v>0</v>
      </c>
      <c r="G388" s="6"/>
    </row>
    <row r="389" spans="1:7" x14ac:dyDescent="0.3">
      <c r="A389" s="12"/>
      <c r="B389" s="15">
        <v>7100151322</v>
      </c>
      <c r="C389" s="16">
        <v>700002295</v>
      </c>
      <c r="D389" s="16" t="str">
        <v>E96CHW CASHEW ELISA 96 WELLS/KIT</v>
      </c>
      <c r="E389" s="8" t="str">
        <v>7100151322 700002295 E96CHW CASHEW ELISA 96 WELLS/KIT</v>
      </c>
      <c r="F389" s="8">
        <v>0</v>
      </c>
      <c r="G389" s="6"/>
    </row>
    <row r="390" spans="1:7" x14ac:dyDescent="0.3">
      <c r="A390" s="12"/>
      <c r="B390" s="15">
        <v>7100151326</v>
      </c>
      <c r="C390" s="16">
        <v>700002296</v>
      </c>
      <c r="D390" s="16" t="str">
        <v>L25SOY SOY RAPID LFD 25 TESTS/KIT</v>
      </c>
      <c r="E390" s="8" t="str">
        <v>7100151326 700002296 L25SOY SOY RAPID LFD 25 TESTS/KIT</v>
      </c>
      <c r="F390" s="8">
        <v>0</v>
      </c>
      <c r="G390" s="6"/>
    </row>
    <row r="391" spans="1:7" x14ac:dyDescent="0.3">
      <c r="A391" s="12"/>
      <c r="B391" s="15">
        <v>7100151330</v>
      </c>
      <c r="C391" s="16">
        <v>700002297</v>
      </c>
      <c r="D391" s="16" t="str">
        <v>E96ALM ALMOND ELISA 96 WELLS/KIT</v>
      </c>
      <c r="E391" s="8" t="str">
        <v>7100151330 700002297 E96ALM ALMOND ELISA 96 WELLS/KIT</v>
      </c>
      <c r="F391" s="8">
        <v>0</v>
      </c>
      <c r="G391" s="6"/>
    </row>
    <row r="392" spans="1:7" x14ac:dyDescent="0.3">
      <c r="A392" s="12"/>
      <c r="B392" s="15">
        <v>7100151331</v>
      </c>
      <c r="C392" s="16">
        <v>700002298</v>
      </c>
      <c r="D392" s="16" t="str">
        <v>E96MLK MILK ELISA 96 WELLS/KIT</v>
      </c>
      <c r="E392" s="8" t="str">
        <v>7100151331 700002298 E96MLK MILK ELISA 96 WELLS/KIT</v>
      </c>
      <c r="F392" s="8">
        <v>0</v>
      </c>
      <c r="G392" s="6"/>
    </row>
    <row r="393" spans="1:7" x14ac:dyDescent="0.3">
      <c r="A393" s="12"/>
      <c r="B393" s="15">
        <v>7100151332</v>
      </c>
      <c r="C393" s="16">
        <v>700002299</v>
      </c>
      <c r="D393" s="16" t="str">
        <v>E96BZL BRAZIL NUT ELISA 96 WELLS/KIT</v>
      </c>
      <c r="E393" s="8" t="str">
        <v>7100151332 700002299 E96BZL BRAZIL NUT ELISA 96 WELLS/KIT</v>
      </c>
      <c r="F393" s="8">
        <v>0</v>
      </c>
      <c r="G393" s="6"/>
    </row>
    <row r="394" spans="1:7" x14ac:dyDescent="0.3">
      <c r="A394" s="12"/>
      <c r="B394" s="15">
        <v>7100151333</v>
      </c>
      <c r="C394" s="16">
        <v>700002300</v>
      </c>
      <c r="D394" s="16" t="str">
        <v>E96PEC PECAN ELISA 96 WELLS/KIT</v>
      </c>
      <c r="E394" s="8" t="str">
        <v>7100151333 700002300 E96PEC PECAN ELISA 96 WELLS/KIT</v>
      </c>
      <c r="F394" s="8">
        <v>0</v>
      </c>
      <c r="G394" s="6"/>
    </row>
    <row r="395" spans="1:7" x14ac:dyDescent="0.3">
      <c r="A395" s="12"/>
      <c r="B395" s="15">
        <v>7100151334</v>
      </c>
      <c r="C395" s="16">
        <v>700002301</v>
      </c>
      <c r="D395" s="16" t="str">
        <v>L25COC COCONUT RAPID LFD 25 TESTS/KIT</v>
      </c>
      <c r="E395" s="8" t="str">
        <v>7100151334 700002301 L25COC COCONUT RAPID LFD 25 TESTS/KIT</v>
      </c>
      <c r="F395" s="8">
        <v>0</v>
      </c>
      <c r="G395" s="6"/>
    </row>
    <row r="396" spans="1:7" x14ac:dyDescent="0.3">
      <c r="A396" s="12"/>
      <c r="B396" s="15">
        <v>7100151335</v>
      </c>
      <c r="C396" s="16">
        <v>700002302</v>
      </c>
      <c r="D396" s="16" t="str">
        <v>L25FSH FISH RAPID LFD 25 TESTS/KIT</v>
      </c>
      <c r="E396" s="8" t="str">
        <v>7100151335 700002302 L25FSH FISH RAPID LFD 25 TESTS/KIT</v>
      </c>
      <c r="F396" s="8">
        <v>0</v>
      </c>
      <c r="G396" s="6"/>
    </row>
    <row r="397" spans="1:7" x14ac:dyDescent="0.3">
      <c r="A397" s="12"/>
      <c r="B397" s="15">
        <v>7100151336</v>
      </c>
      <c r="C397" s="16">
        <v>700002303</v>
      </c>
      <c r="D397" s="16" t="str">
        <v>L25CHW CASHEW RAPID LFD 25 TESTS/KIT</v>
      </c>
      <c r="E397" s="8" t="str">
        <v>7100151336 700002303 L25CHW CASHEW RAPID LFD 25 TESTS/KIT</v>
      </c>
      <c r="F397" s="8">
        <v>0</v>
      </c>
      <c r="G397" s="6"/>
    </row>
    <row r="398" spans="1:7" x14ac:dyDescent="0.3">
      <c r="A398" s="12"/>
      <c r="B398" s="15">
        <v>7100151337</v>
      </c>
      <c r="C398" s="16">
        <v>700002304</v>
      </c>
      <c r="D398" s="16" t="str">
        <v>E96MUS MUSTARD ELISA 96 WELLS/KIT</v>
      </c>
      <c r="E398" s="8" t="str">
        <v>7100151337 700002304 E96MUS MUSTARD ELISA 96 WELLS/KIT</v>
      </c>
      <c r="F398" s="8">
        <v>0</v>
      </c>
      <c r="G398" s="6"/>
    </row>
    <row r="399" spans="1:7" x14ac:dyDescent="0.3">
      <c r="A399" s="12"/>
      <c r="B399" s="15">
        <v>7100151338</v>
      </c>
      <c r="C399" s="16">
        <v>700002305</v>
      </c>
      <c r="D399" s="16" t="str">
        <v>E96PNT PEANUT ELISA 96 WELLS/KIT</v>
      </c>
      <c r="E399" s="8" t="str">
        <v>7100151338 700002305 E96PNT PEANUT ELISA 96 WELLS/KIT</v>
      </c>
      <c r="F399" s="8">
        <v>0</v>
      </c>
      <c r="G399" s="6"/>
    </row>
    <row r="400" spans="1:7" x14ac:dyDescent="0.3">
      <c r="A400" s="12"/>
      <c r="B400" s="15">
        <v>7100151339</v>
      </c>
      <c r="C400" s="16">
        <v>700002306</v>
      </c>
      <c r="D400" s="16" t="str">
        <v>E96CAS CASEIN ELISA 96 WELLS/KIT</v>
      </c>
      <c r="E400" s="8" t="str">
        <v>7100151339 700002306 E96CAS CASEIN ELISA 96 WELLS/KIT</v>
      </c>
      <c r="F400" s="8">
        <v>0</v>
      </c>
      <c r="G400" s="6"/>
    </row>
    <row r="401" spans="1:7" x14ac:dyDescent="0.3">
      <c r="A401" s="12"/>
      <c r="B401" s="15">
        <v>7100151340</v>
      </c>
      <c r="C401" s="16">
        <v>700002307</v>
      </c>
      <c r="D401" s="16" t="str">
        <v>E96COC COCONUT ELISA 96 WELLS/KIT</v>
      </c>
      <c r="E401" s="8" t="str">
        <v>7100151340 700002307 E96COC COCONUT ELISA 96 WELLS/KIT</v>
      </c>
      <c r="F401" s="8">
        <v>0</v>
      </c>
      <c r="G401" s="6"/>
    </row>
    <row r="402" spans="1:7" x14ac:dyDescent="0.3">
      <c r="A402" s="12"/>
      <c r="B402" s="15">
        <v>7100151341</v>
      </c>
      <c r="C402" s="16">
        <v>700002308</v>
      </c>
      <c r="D402" s="16" t="str">
        <v>E96CRU CRUSTACEAN ELISA 96 WELLS/KIT</v>
      </c>
      <c r="E402" s="8" t="str">
        <v>7100151341 700002308 E96CRU CRUSTACEAN ELISA 96 WELLS/KIT</v>
      </c>
      <c r="F402" s="8">
        <v>0</v>
      </c>
      <c r="G402" s="6"/>
    </row>
    <row r="403" spans="1:7" x14ac:dyDescent="0.3">
      <c r="A403" s="12"/>
      <c r="B403" s="15">
        <v>7100151342</v>
      </c>
      <c r="C403" s="16">
        <v>700002309</v>
      </c>
      <c r="D403" s="16" t="str">
        <v>E96EGG EGG WHITE ELISA 96 WELLS/KIT</v>
      </c>
      <c r="E403" s="8" t="str">
        <v>7100151342 700002309 E96EGG EGG WHITE ELISA 96 WELLS/KIT</v>
      </c>
      <c r="F403" s="8">
        <v>0</v>
      </c>
      <c r="G403" s="6"/>
    </row>
    <row r="404" spans="1:7" x14ac:dyDescent="0.3">
      <c r="A404" s="12"/>
      <c r="B404" s="15">
        <v>7100151348</v>
      </c>
      <c r="C404" s="16">
        <v>700002310</v>
      </c>
      <c r="D404" s="16" t="str">
        <v>E96PNE PINE NUT ELISA 96 WELLS/KIT</v>
      </c>
      <c r="E404" s="8" t="str">
        <v>7100151348 700002310 E96PNE PINE NUT ELISA 96 WELLS/KIT</v>
      </c>
      <c r="F404" s="8">
        <v>0</v>
      </c>
      <c r="G404" s="6"/>
    </row>
    <row r="405" spans="1:7" x14ac:dyDescent="0.3">
      <c r="A405" s="12"/>
      <c r="B405" s="15">
        <v>7100151349</v>
      </c>
      <c r="C405" s="16">
        <v>700002311</v>
      </c>
      <c r="D405" s="16" t="str">
        <v>E96PST PISTACHIO ELISA 96 WELLS/KIT</v>
      </c>
      <c r="E405" s="8" t="str">
        <v>7100151349 700002311 E96PST PISTACHIO ELISA 96 WELLS/KIT</v>
      </c>
      <c r="F405" s="8">
        <v>0</v>
      </c>
      <c r="G405" s="6"/>
    </row>
    <row r="406" spans="1:7" x14ac:dyDescent="0.3">
      <c r="A406" s="12"/>
      <c r="B406" s="15">
        <v>7100151350</v>
      </c>
      <c r="C406" s="16">
        <v>700002312</v>
      </c>
      <c r="D406" s="16" t="str">
        <v>E96SES SESAME ELISA 96 WELLS/KIT</v>
      </c>
      <c r="E406" s="8" t="str">
        <v>7100151350 700002312 E96SES SESAME ELISA 96 WELLS/KIT</v>
      </c>
      <c r="F406" s="8">
        <v>0</v>
      </c>
      <c r="G406" s="6"/>
    </row>
    <row r="407" spans="1:7" x14ac:dyDescent="0.3">
      <c r="A407" s="12"/>
      <c r="B407" s="15">
        <v>7100151351</v>
      </c>
      <c r="C407" s="16">
        <v>700002313</v>
      </c>
      <c r="D407" s="16" t="str">
        <v>E96SOY SOY ELISA 96 WELLS/KIT</v>
      </c>
      <c r="E407" s="8" t="str">
        <v>7100151351 700002313 E96SOY SOY ELISA 96 WELLS/KIT</v>
      </c>
      <c r="F407" s="8">
        <v>0</v>
      </c>
      <c r="G407" s="6"/>
    </row>
    <row r="408" spans="1:7" x14ac:dyDescent="0.3">
      <c r="A408" s="12"/>
      <c r="B408" s="15">
        <v>7100151352</v>
      </c>
      <c r="C408" s="16">
        <v>700002314</v>
      </c>
      <c r="D408" s="16" t="str">
        <v>E96WAL WALNUT ELISA 96 WELLS/KIT</v>
      </c>
      <c r="E408" s="8" t="str">
        <v>7100151352 700002314 E96WAL WALNUT ELISA 96 WELLS/KIT</v>
      </c>
      <c r="F408" s="8">
        <v>0</v>
      </c>
      <c r="G408" s="6"/>
    </row>
    <row r="409" spans="1:7" x14ac:dyDescent="0.3">
      <c r="A409" s="12"/>
      <c r="B409" s="15">
        <v>7100151353</v>
      </c>
      <c r="C409" s="16">
        <v>700002315</v>
      </c>
      <c r="D409" s="16" t="str">
        <v>E96FSH FISH ELISA 96 WELLS/KIT</v>
      </c>
      <c r="E409" s="8" t="str">
        <v>7100151353 700002315 E96FSH FISH ELISA 96 WELLS/KIT</v>
      </c>
      <c r="F409" s="8">
        <v>0</v>
      </c>
      <c r="G409" s="6"/>
    </row>
    <row r="410" spans="1:7" x14ac:dyDescent="0.3">
      <c r="A410" s="12"/>
      <c r="B410" s="15">
        <v>7100151357</v>
      </c>
      <c r="C410" s="16">
        <v>700002317</v>
      </c>
      <c r="D410" s="16" t="str">
        <v>L25PEC PECAN RAPID LFD 25 TESTS/KIT</v>
      </c>
      <c r="E410" s="8" t="str">
        <v>7100151357 700002317 L25PEC PECAN RAPID LFD 25 TESTS/KIT</v>
      </c>
      <c r="F410" s="8">
        <v>0</v>
      </c>
      <c r="G410" s="6"/>
    </row>
    <row r="411" spans="1:7" x14ac:dyDescent="0.3">
      <c r="A411" s="12"/>
      <c r="B411" s="15">
        <v>7100151367</v>
      </c>
      <c r="C411" s="16">
        <v>700002318</v>
      </c>
      <c r="D411" s="16" t="str">
        <v>E96HZL HAZELNUT ELISA 96 WELLS/KIT</v>
      </c>
      <c r="E411" s="8" t="str">
        <v>7100151367 700002318 E96HZL HAZELNUT ELISA 96 WELLS/KIT</v>
      </c>
      <c r="F411" s="8">
        <v>0</v>
      </c>
      <c r="G411" s="6"/>
    </row>
    <row r="412" spans="1:7" x14ac:dyDescent="0.3">
      <c r="A412" s="12"/>
      <c r="B412" s="15">
        <v>7100151368</v>
      </c>
      <c r="C412" s="16">
        <v>700002319</v>
      </c>
      <c r="D412" s="16" t="str">
        <v>E96MAC MACADAMIA KIT 96 WELLS/KIT</v>
      </c>
      <c r="E412" s="8" t="str">
        <v>7100151368 700002319 E96MAC MACADAMIA KIT 96 WELLS/KIT</v>
      </c>
      <c r="F412" s="8">
        <v>0</v>
      </c>
      <c r="G412" s="6"/>
    </row>
    <row r="413" spans="1:7" x14ac:dyDescent="0.3">
      <c r="A413" s="12"/>
      <c r="B413" s="15">
        <v>7100156085</v>
      </c>
      <c r="C413" s="16">
        <v>700002320</v>
      </c>
      <c r="D413" s="16" t="str">
        <v>FTPW9960 PEPTONE WATER 99ML 60/CS</v>
      </c>
      <c r="E413" s="8" t="str">
        <v>7100156085 700002320 FTPW9960 PEPTONE WATER 99ML 60/CS</v>
      </c>
      <c r="F413" s="8">
        <v>0</v>
      </c>
      <c r="G413" s="6"/>
    </row>
    <row r="414" spans="1:7" x14ac:dyDescent="0.3">
      <c r="A414" s="12"/>
      <c r="B414" s="15">
        <v>7100156086</v>
      </c>
      <c r="C414" s="16">
        <v>700002321</v>
      </c>
      <c r="D414" s="16" t="str">
        <v>FTPHB9960 PHOSPHATE BUFFER 99ML 60/CS</v>
      </c>
      <c r="E414" s="8" t="str">
        <v>7100156086 700002321 FTPHB9960 PHOSPHATE BUFFER 99ML 60/CS</v>
      </c>
      <c r="F414" s="8">
        <v>0</v>
      </c>
      <c r="G414" s="6"/>
    </row>
    <row r="415" spans="1:7" x14ac:dyDescent="0.3">
      <c r="A415" s="12"/>
      <c r="B415" s="15">
        <v>7100156114</v>
      </c>
      <c r="C415" s="16">
        <v>700002322</v>
      </c>
      <c r="D415" s="16" t="str">
        <v>FTBFD9960 BUTTERFIELDS 99ML 60/CS</v>
      </c>
      <c r="E415" s="8" t="str">
        <v>7100156114 700002322 FTBFD9960 BUTTERFIELDS 99ML 60/CS</v>
      </c>
      <c r="F415" s="8">
        <v>0</v>
      </c>
      <c r="G415" s="6"/>
    </row>
    <row r="416" spans="1:7" x14ac:dyDescent="0.3">
      <c r="A416" s="12"/>
      <c r="B416" s="15">
        <v>7100156115</v>
      </c>
      <c r="C416" s="16">
        <v>700002323</v>
      </c>
      <c r="D416" s="16" t="str">
        <v>FTPW9060 PEPTONE WATER 90ML 60/CS</v>
      </c>
      <c r="E416" s="8" t="str">
        <v>7100156115 700002323 FTPW9060 PEPTONE WATER 90ML 60/CS</v>
      </c>
      <c r="F416" s="8">
        <v>0</v>
      </c>
      <c r="G416" s="6"/>
    </row>
    <row r="417" spans="1:7" x14ac:dyDescent="0.3">
      <c r="A417" s="12"/>
      <c r="B417" s="15">
        <v>7100156116</v>
      </c>
      <c r="C417" s="16">
        <v>700002324</v>
      </c>
      <c r="D417" s="16" t="str">
        <v>FTBPWI9060 BUFF PEP WATER ISO 90ML 60/CS</v>
      </c>
      <c r="E417" s="8" t="str">
        <v>7100156116 700002324 FTBPWI9060 BUFF PEP WATER ISO 90ML 60/CS</v>
      </c>
      <c r="F417" s="8">
        <v>0</v>
      </c>
      <c r="G417" s="6"/>
    </row>
    <row r="418" spans="1:7" x14ac:dyDescent="0.3">
      <c r="A418" s="12"/>
      <c r="B418" s="15">
        <v>7100156117</v>
      </c>
      <c r="C418" s="16">
        <v>700002325</v>
      </c>
      <c r="D418" s="16" t="str">
        <v>BRBPW40030 BIRD RINSE 400ML 30/CS</v>
      </c>
      <c r="E418" s="8" t="str">
        <v>7100156117 700002325 BRBPW40030 BIRD RINSE 400ML 30/CS</v>
      </c>
      <c r="F418" s="8">
        <v>0</v>
      </c>
      <c r="G418" s="6"/>
    </row>
    <row r="419" spans="1:7" x14ac:dyDescent="0.3">
      <c r="A419" s="12"/>
      <c r="B419" s="15">
        <v>7100156118</v>
      </c>
      <c r="C419" s="16">
        <v>700002326</v>
      </c>
      <c r="D419" s="16" t="str">
        <v>FTBPW9060 BUFF PEP WATER 90ML 60/CS</v>
      </c>
      <c r="E419" s="8" t="str">
        <v>7100156118 700002326 FTBPW9060 BUFF PEP WATER 90ML 60/CS</v>
      </c>
      <c r="F419" s="8">
        <v>0</v>
      </c>
      <c r="G419" s="6"/>
    </row>
    <row r="420" spans="1:7" x14ac:dyDescent="0.3">
      <c r="A420" s="12"/>
      <c r="B420" s="15">
        <v>7100156119</v>
      </c>
      <c r="C420" s="16">
        <v>700002327</v>
      </c>
      <c r="D420" s="16" t="str">
        <v>FTBFD9060 BUTTERFIELDS 90ML 60/CS</v>
      </c>
      <c r="E420" s="8" t="str">
        <v>7100156119 700002327 FTBFD9060 BUTTERFIELDS 90ML 60/CS</v>
      </c>
      <c r="F420" s="8">
        <v>0</v>
      </c>
      <c r="G420" s="6"/>
    </row>
    <row r="421" spans="1:7" x14ac:dyDescent="0.3">
      <c r="A421" s="12"/>
      <c r="B421" s="15">
        <v>7100156121</v>
      </c>
      <c r="C421" s="16">
        <v>700002329</v>
      </c>
      <c r="D421" s="16" t="str">
        <v>BRBFD40030 BIRD RINSE 400 ML 30/CS</v>
      </c>
      <c r="E421" s="8" t="str">
        <v>7100156121 700002329 BRBFD40030 BIRD RINSE 400 ML 30/CS</v>
      </c>
      <c r="F421" s="8">
        <v>0</v>
      </c>
      <c r="G421" s="6"/>
    </row>
    <row r="422" spans="1:7" x14ac:dyDescent="0.3">
      <c r="A422" s="12"/>
      <c r="B422" s="15">
        <v>7100156122</v>
      </c>
      <c r="C422" s="16">
        <v>700002330</v>
      </c>
      <c r="D422" s="16" t="str">
        <v>FTPHB9060 PHOSPHATE BUFFER 90ML 60/CS</v>
      </c>
      <c r="E422" s="8" t="str">
        <v>7100156122 700002330 FTPHB9060 PHOSPHATE BUFFER 90ML 60/CS</v>
      </c>
      <c r="F422" s="8">
        <v>0</v>
      </c>
      <c r="G422" s="6"/>
    </row>
    <row r="423" spans="1:7" x14ac:dyDescent="0.3">
      <c r="A423" s="12"/>
      <c r="B423" s="15">
        <v>7100177463</v>
      </c>
      <c r="C423" s="16">
        <v>700002331</v>
      </c>
      <c r="D423" s="16" t="str">
        <v>ECS100, ENVIRONMENTAL SWAB, 100 EA/PACK</v>
      </c>
      <c r="E423" s="8" t="str">
        <v>7100177463 700002331 ECS100, ENVIRONMENTAL SWAB, 100 EA/PACK</v>
      </c>
      <c r="F423" s="8">
        <v>0</v>
      </c>
      <c r="G423" s="6"/>
    </row>
    <row r="424" spans="1:7" x14ac:dyDescent="0.3">
      <c r="A424" s="12"/>
      <c r="B424" s="15">
        <v>7100177474</v>
      </c>
      <c r="C424" s="16">
        <v>700002332</v>
      </c>
      <c r="D424" s="16" t="str">
        <v>TP100, TRANSFER PIPETTE, 100 EA/PACK</v>
      </c>
      <c r="E424" s="8" t="str">
        <v>7100177474 700002332 TP100, TRANSFER PIPETTE, 100 EA/PACK</v>
      </c>
      <c r="F424" s="8">
        <v>0</v>
      </c>
      <c r="G424" s="6"/>
    </row>
    <row r="425" spans="1:7" x14ac:dyDescent="0.3">
      <c r="A425" s="12"/>
      <c r="B425" s="15">
        <v>7100194012</v>
      </c>
      <c r="C425" s="16">
        <v>700002333</v>
      </c>
      <c r="D425" s="16" t="str">
        <v>MDA2STX96, MDA2 STEC, 96 TESTS/KIT</v>
      </c>
      <c r="E425" s="8" t="str">
        <v>7100194012 700002333 MDA2STX96, MDA2 STEC, 96 TESTS/KIT</v>
      </c>
      <c r="F425" s="8">
        <v>0</v>
      </c>
      <c r="G425" s="6"/>
    </row>
    <row r="426" spans="1:7" x14ac:dyDescent="0.3">
      <c r="A426" s="12"/>
      <c r="B426" s="15">
        <v>7100194040</v>
      </c>
      <c r="C426" s="16">
        <v>700002334</v>
      </c>
      <c r="D426" s="16" t="str">
        <v>MDA2STXEAE48, MDA2 STEC, 48 TESTS/KIT</v>
      </c>
      <c r="E426" s="8" t="str">
        <v>7100194040 700002334 MDA2STXEAE48, MDA2 STEC, 48 TESTS/KIT</v>
      </c>
      <c r="F426" s="8">
        <v>0</v>
      </c>
      <c r="G426" s="6"/>
    </row>
    <row r="427" spans="1:7" x14ac:dyDescent="0.3">
      <c r="A427" s="12"/>
      <c r="B427" s="15">
        <v>7100219327</v>
      </c>
      <c r="C427" s="16">
        <v>700002335</v>
      </c>
      <c r="D427" s="16" t="str">
        <v>6557 Petrifilm Plate Reader Adv, NoCord</v>
      </c>
      <c r="E427" s="8" t="str">
        <v>7100219327 700002335 6557 Petrifilm Plate Reader Adv, NoCord</v>
      </c>
      <c r="F427" s="8">
        <v>0</v>
      </c>
      <c r="G427" s="6"/>
    </row>
    <row r="428" spans="1:7" x14ac:dyDescent="0.3">
      <c r="A428" s="12"/>
      <c r="B428" s="15">
        <v>7100228703</v>
      </c>
      <c r="C428" s="16">
        <v>700002336</v>
      </c>
      <c r="D428" s="16" t="str">
        <v>6558 Petrifilm Plate Reader Adv, Cord</v>
      </c>
      <c r="E428" s="8" t="str">
        <v>7100228703 700002336 6558 Petrifilm Plate Reader Adv, Cord</v>
      </c>
      <c r="F428" s="8">
        <v>0</v>
      </c>
      <c r="G428" s="6"/>
    </row>
    <row r="429" spans="1:7" x14ac:dyDescent="0.3">
      <c r="A429" s="12"/>
      <c r="B429" s="15">
        <v>7100237318</v>
      </c>
      <c r="C429" s="16">
        <v>700002337</v>
      </c>
      <c r="D429" s="16" t="str">
        <v>HES10WSN2G Env Scr Splr Wide 100/CS</v>
      </c>
      <c r="E429" s="8" t="str">
        <v>7100237318 700002337 HES10WSN2G Env Scr Splr Wide 100/CS</v>
      </c>
      <c r="F429" s="8">
        <v>0</v>
      </c>
      <c r="G429" s="6"/>
    </row>
    <row r="430" spans="1:7" x14ac:dyDescent="0.3">
      <c r="A430" s="12"/>
      <c r="B430" s="15">
        <v>7100237328</v>
      </c>
      <c r="C430" s="16">
        <v>700002338</v>
      </c>
      <c r="D430" s="16" t="str">
        <v>ESS10WSN Env Scr Splr Stk Wide 100/CS</v>
      </c>
      <c r="E430" s="8" t="str">
        <v>7100237328 700002338 ESS10WSN Env Scr Splr Stk Wide 100/CS</v>
      </c>
      <c r="F430" s="8">
        <v>0</v>
      </c>
      <c r="G430" s="6"/>
    </row>
    <row r="431" spans="1:7" x14ac:dyDescent="0.3">
      <c r="A431" s="12"/>
      <c r="B431" s="15">
        <v>7100239710</v>
      </c>
      <c r="C431" s="16">
        <v>700002339</v>
      </c>
      <c r="D431" s="16" t="str">
        <v>6557PC-CN PF Plate Reader Adv Pwr Crd CN</v>
      </c>
      <c r="E431" s="8" t="str">
        <v>7100239710 700002339 6557PC-CN PF Plate Reader Adv Pwr Crd CN</v>
      </c>
      <c r="F431" s="8">
        <v>0</v>
      </c>
      <c r="G431" s="6"/>
    </row>
    <row r="432" spans="1:7" x14ac:dyDescent="0.3">
      <c r="A432" s="12"/>
      <c r="B432" s="15">
        <v>7100239711</v>
      </c>
      <c r="C432" s="16">
        <v>700002340</v>
      </c>
      <c r="D432" s="16" t="str">
        <v>6557PC-AU PF Plate Reader Adv Pwr Crd AU</v>
      </c>
      <c r="E432" s="8" t="str">
        <v>7100239711 700002340 6557PC-AU PF Plate Reader Adv Pwr Crd AU</v>
      </c>
      <c r="F432" s="8">
        <v>0</v>
      </c>
      <c r="G432" s="6"/>
    </row>
    <row r="433" spans="1:7" x14ac:dyDescent="0.3">
      <c r="A433" s="12"/>
      <c r="B433" s="15">
        <v>7100239712</v>
      </c>
      <c r="C433" s="16">
        <v>700002341</v>
      </c>
      <c r="D433" s="16" t="str">
        <v>6557PC-AR PF Plate Reader Adv Pwr Crd AR</v>
      </c>
      <c r="E433" s="8" t="str">
        <v>7100239712 700002341 6557PC-AR PF Plate Reader Adv Pwr Crd AR</v>
      </c>
      <c r="F433" s="8">
        <v>0</v>
      </c>
      <c r="G433" s="6"/>
    </row>
    <row r="434" spans="1:7" x14ac:dyDescent="0.3">
      <c r="A434" s="12"/>
      <c r="B434" s="15">
        <v>7100239723</v>
      </c>
      <c r="C434" s="16">
        <v>700002342</v>
      </c>
      <c r="D434" s="16" t="str">
        <v>6557PC-IT PF Plate Reader Adv Pwr Crd IT</v>
      </c>
      <c r="E434" s="8" t="str">
        <v>7100239723 700002342 6557PC-IT PF Plate Reader Adv Pwr Crd IT</v>
      </c>
      <c r="F434" s="8">
        <v>0</v>
      </c>
      <c r="G434" s="6"/>
    </row>
    <row r="435" spans="1:7" x14ac:dyDescent="0.3">
      <c r="A435" s="12"/>
      <c r="B435" s="15">
        <v>7100239724</v>
      </c>
      <c r="C435" s="16">
        <v>700002343</v>
      </c>
      <c r="D435" s="16" t="str">
        <v>6557PC-BR PF Plate Reader Adv Pwr Crd BR</v>
      </c>
      <c r="E435" s="8" t="str">
        <v>7100239724 700002343 6557PC-BR PF Plate Reader Adv Pwr Crd BR</v>
      </c>
      <c r="F435" s="8">
        <v>0</v>
      </c>
      <c r="G435" s="6"/>
    </row>
    <row r="436" spans="1:7" x14ac:dyDescent="0.3">
      <c r="A436" s="12"/>
      <c r="B436" s="15">
        <v>7100239725</v>
      </c>
      <c r="C436" s="16">
        <v>700002344</v>
      </c>
      <c r="D436" s="16" t="str">
        <v>6557PC-GB PF Plate Reader Adv Pwr Crd GB</v>
      </c>
      <c r="E436" s="8" t="str">
        <v>7100239725 700002344 6557PC-GB PF Plate Reader Adv Pwr Crd GB</v>
      </c>
      <c r="F436" s="8">
        <v>0</v>
      </c>
      <c r="G436" s="6"/>
    </row>
    <row r="437" spans="1:7" x14ac:dyDescent="0.3">
      <c r="A437" s="12"/>
      <c r="B437" s="15">
        <v>7100239726</v>
      </c>
      <c r="C437" s="16">
        <v>700002345</v>
      </c>
      <c r="D437" s="16" t="str">
        <v>6557PC-NA PF Plate Reader Adv Pwr Crd NA</v>
      </c>
      <c r="E437" s="8" t="str">
        <v>7100239726 700002345 6557PC-NA PF Plate Reader Adv Pwr Crd NA</v>
      </c>
      <c r="F437" s="8">
        <v>0</v>
      </c>
      <c r="G437" s="6"/>
    </row>
    <row r="438" spans="1:7" x14ac:dyDescent="0.3">
      <c r="A438" s="12"/>
      <c r="B438" s="15">
        <v>7100239727</v>
      </c>
      <c r="C438" s="16">
        <v>700002346</v>
      </c>
      <c r="D438" s="16" t="str">
        <v>6557PC-EU PF Plate Reader Adv Pwr Crd EU</v>
      </c>
      <c r="E438" s="8" t="str">
        <v>7100239727 700002346 6557PC-EU PF Plate Reader Adv Pwr Crd EU</v>
      </c>
      <c r="F438" s="8">
        <v>0</v>
      </c>
      <c r="G438" s="6"/>
    </row>
    <row r="439" spans="1:7" x14ac:dyDescent="0.3">
      <c r="A439" s="12"/>
      <c r="B439" s="15">
        <v>7100239728</v>
      </c>
      <c r="C439" s="16">
        <v>700002347</v>
      </c>
      <c r="D439" s="16" t="str">
        <v>6557PC-TH PF Plate Reader Adv Pwr Crd TH</v>
      </c>
      <c r="E439" s="8" t="str">
        <v>7100239728 700002347 6557PC-TH PF Plate Reader Adv Pwr Crd TH</v>
      </c>
      <c r="F439" s="8">
        <v>0</v>
      </c>
      <c r="G439" s="6"/>
    </row>
    <row r="440" spans="1:7" x14ac:dyDescent="0.3">
      <c r="A440" s="12"/>
      <c r="B440" s="15">
        <v>7100239729</v>
      </c>
      <c r="C440" s="16">
        <v>700002348</v>
      </c>
      <c r="D440" s="16" t="str">
        <v>6557PC-TW PF Plate Reader Adv Pwr Crd TW</v>
      </c>
      <c r="E440" s="8" t="str">
        <v>7100239729 700002348 6557PC-TW PF Plate Reader Adv Pwr Crd TW</v>
      </c>
      <c r="F440" s="8">
        <v>0</v>
      </c>
      <c r="G440" s="6"/>
    </row>
    <row r="441" spans="1:7" x14ac:dyDescent="0.3">
      <c r="A441" s="12"/>
      <c r="B441" s="15">
        <v>3120</v>
      </c>
      <c r="C441" s="16">
        <v>700002356</v>
      </c>
      <c r="D441" s="16" t="str">
        <v>Glove BLU Nitrile L 10pk</v>
      </c>
      <c r="E441" s="8" t="str">
        <v>3120 700002356 Glove BLU Nitrile L 10pk</v>
      </c>
      <c r="F441" s="8">
        <v>0</v>
      </c>
      <c r="G441" s="6"/>
    </row>
    <row r="442" spans="1:7" x14ac:dyDescent="0.3">
      <c r="A442" s="12"/>
      <c r="B442" s="15">
        <v>3122</v>
      </c>
      <c r="C442" s="16">
        <v>700002357</v>
      </c>
      <c r="D442" s="16" t="str">
        <v>Glove BLU Nitrile XL 10pk</v>
      </c>
      <c r="E442" s="8" t="str">
        <v>3122 700002357 Glove BLU Nitrile XL 10pk</v>
      </c>
      <c r="F442" s="8">
        <v>0</v>
      </c>
      <c r="G442" s="6"/>
    </row>
    <row r="443" spans="1:7" x14ac:dyDescent="0.3">
      <c r="A443" s="12"/>
      <c r="B443" s="15">
        <v>3132</v>
      </c>
      <c r="C443" s="16">
        <v>700002358</v>
      </c>
      <c r="D443" s="16" t="str">
        <v>Glove BLU Nitrile M 10pk</v>
      </c>
      <c r="E443" s="8" t="str">
        <v>3132 700002358 Glove BLU Nitrile M 10pk</v>
      </c>
      <c r="F443" s="8">
        <v>0</v>
      </c>
      <c r="G443" s="6"/>
    </row>
    <row r="444" spans="1:7" x14ac:dyDescent="0.3">
      <c r="A444" s="12"/>
      <c r="B444" s="15" t="str">
        <v>403291/1</v>
      </c>
      <c r="C444" s="16">
        <v>700002359</v>
      </c>
      <c r="D444" s="16" t="str">
        <v>COMPANION Disinfectant 1 gal</v>
      </c>
      <c r="E444" s="8" t="str">
        <v>403291/1 700002359 COMPANION Disinfectant 1 gal</v>
      </c>
      <c r="F444" s="8">
        <v>0</v>
      </c>
      <c r="G444" s="6"/>
    </row>
    <row r="445" spans="1:7" x14ac:dyDescent="0.3">
      <c r="A445" s="12"/>
      <c r="B445" s="15" t="str">
        <v>404184/1</v>
      </c>
      <c r="C445" s="16">
        <v>700002360</v>
      </c>
      <c r="D445" s="16" t="str">
        <v>Dyne-O-Might 1gal</v>
      </c>
      <c r="E445" s="8" t="str">
        <v>404184/1 700002360 Dyne-O-Might 1gal</v>
      </c>
      <c r="F445" s="8">
        <v>0</v>
      </c>
      <c r="G445" s="6"/>
    </row>
    <row r="446" spans="1:7" x14ac:dyDescent="0.3">
      <c r="A446" s="12"/>
      <c r="B446" s="15" t="str">
        <v>404184/275</v>
      </c>
      <c r="C446" s="16">
        <v>700002361</v>
      </c>
      <c r="D446" s="16" t="str">
        <v>Dyne-O-Might 1gal</v>
      </c>
      <c r="E446" s="8" t="str">
        <v>404184/275 700002361 Dyne-O-Might 1gal</v>
      </c>
      <c r="F446" s="8">
        <v>0</v>
      </c>
      <c r="G446" s="6"/>
    </row>
    <row r="447" spans="1:7" x14ac:dyDescent="0.3">
      <c r="A447" s="12"/>
      <c r="B447" s="15" t="str">
        <v>404184/5</v>
      </c>
      <c r="C447" s="16">
        <v>700002362</v>
      </c>
      <c r="D447" s="16" t="str">
        <v>Dyne-O-Might 5gal Pail</v>
      </c>
      <c r="E447" s="8" t="str">
        <v>404184/5 700002362 Dyne-O-Might 5gal Pail</v>
      </c>
      <c r="F447" s="8">
        <v>0</v>
      </c>
      <c r="G447" s="6"/>
    </row>
    <row r="448" spans="1:7" x14ac:dyDescent="0.3">
      <c r="A448" s="12"/>
      <c r="B448" s="15" t="str">
        <v>404184/55</v>
      </c>
      <c r="C448" s="16">
        <v>700002363</v>
      </c>
      <c r="D448" s="16" t="str">
        <v>Dyne-O-Might 55gal Drum</v>
      </c>
      <c r="E448" s="8" t="str">
        <v>404184/55 700002363 Dyne-O-Might 55gal Drum</v>
      </c>
      <c r="F448" s="8">
        <v>0</v>
      </c>
      <c r="G448" s="6"/>
    </row>
    <row r="449" spans="1:7" x14ac:dyDescent="0.3">
      <c r="A449" s="12"/>
      <c r="B449" s="15" t="str">
        <v>404184/55-CAN</v>
      </c>
      <c r="C449" s="16">
        <v>700002364</v>
      </c>
      <c r="D449" s="16" t="str">
        <v>Dyne-O-Might 208L Drum CAN</v>
      </c>
      <c r="E449" s="8" t="str">
        <v>404184/55-CAN 700002364 Dyne-O-Might 208L Drum CAN</v>
      </c>
      <c r="F449" s="8">
        <v>0</v>
      </c>
      <c r="G449" s="6"/>
    </row>
    <row r="450" spans="1:7" x14ac:dyDescent="0.3">
      <c r="A450" s="12"/>
      <c r="B450" s="15" t="str">
        <v>404184/5-CAN</v>
      </c>
      <c r="C450" s="16">
        <v>700002365</v>
      </c>
      <c r="D450" s="16" t="str">
        <v>Dyne-O-Might 18.9L Pail CAN</v>
      </c>
      <c r="E450" s="8" t="str">
        <v>404184/5-CAN 700002365 Dyne-O-Might 18.9L Pail CAN</v>
      </c>
      <c r="F450" s="8">
        <v>0</v>
      </c>
      <c r="G450" s="6"/>
    </row>
    <row r="451" spans="1:7" x14ac:dyDescent="0.3">
      <c r="A451" s="12"/>
      <c r="B451" s="15" t="str">
        <v>406047/2.5</v>
      </c>
      <c r="C451" s="16">
        <v>700002366</v>
      </c>
      <c r="D451" s="16" t="str">
        <v>Peraside 5%,  2.5gal Pail</v>
      </c>
      <c r="E451" s="8" t="str">
        <v>406047/2.5 700002366 Peraside 5%,  2.5gal Pail</v>
      </c>
      <c r="F451" s="8">
        <v>0</v>
      </c>
      <c r="G451" s="6"/>
    </row>
    <row r="452" spans="1:7" x14ac:dyDescent="0.3">
      <c r="A452" s="12"/>
      <c r="B452" s="15" t="str">
        <v>406047/250-CAN</v>
      </c>
      <c r="C452" s="16">
        <v>700002367</v>
      </c>
      <c r="D452" s="16" t="str">
        <v>Peraside 950L (250gal) Tote CAN</v>
      </c>
      <c r="E452" s="8" t="str">
        <v>406047/250-CAN 700002367 Peraside 950L (250gal) Tote CAN</v>
      </c>
      <c r="F452" s="8">
        <v>0</v>
      </c>
      <c r="G452" s="6"/>
    </row>
    <row r="453" spans="1:7" x14ac:dyDescent="0.3">
      <c r="A453" s="12"/>
      <c r="B453" s="15" t="str">
        <v>406047/5-CAN</v>
      </c>
      <c r="C453" s="16">
        <v>700002368</v>
      </c>
      <c r="D453" s="16" t="str">
        <v>Peraside 5gal CAN</v>
      </c>
      <c r="E453" s="8" t="str">
        <v>406047/5-CAN 700002368 Peraside 5gal CAN</v>
      </c>
      <c r="F453" s="8">
        <v>0</v>
      </c>
      <c r="G453" s="6"/>
    </row>
    <row r="454" spans="1:7" x14ac:dyDescent="0.3">
      <c r="A454" s="12"/>
      <c r="B454" s="15" t="str">
        <v>413090/1</v>
      </c>
      <c r="C454" s="16">
        <v>700002369</v>
      </c>
      <c r="D454" s="16" t="str">
        <v>Mycocide 1gal</v>
      </c>
      <c r="E454" s="8" t="str">
        <v>413090/1 700002369 Mycocide 1gal</v>
      </c>
      <c r="F454" s="8">
        <v>0</v>
      </c>
      <c r="G454" s="6"/>
    </row>
    <row r="455" spans="1:7" x14ac:dyDescent="0.3">
      <c r="A455" s="12"/>
      <c r="B455" s="15" t="str">
        <v>413090/15</v>
      </c>
      <c r="C455" s="16">
        <v>700002370</v>
      </c>
      <c r="D455" s="16" t="str">
        <v>Mycocide 15gal drum</v>
      </c>
      <c r="E455" s="8" t="str">
        <v>413090/15 700002370 Mycocide 15gal drum</v>
      </c>
      <c r="F455" s="8">
        <v>0</v>
      </c>
      <c r="G455" s="6"/>
    </row>
    <row r="456" spans="1:7" x14ac:dyDescent="0.3">
      <c r="A456" s="12"/>
      <c r="B456" s="15" t="str">
        <v>413090/55</v>
      </c>
      <c r="C456" s="16">
        <v>700002371</v>
      </c>
      <c r="D456" s="16" t="str">
        <v>Mycocide 55gal drum</v>
      </c>
      <c r="E456" s="8" t="str">
        <v>413090/55 700002371 Mycocide 55gal drum</v>
      </c>
      <c r="F456" s="8">
        <v>0</v>
      </c>
      <c r="G456" s="6"/>
    </row>
    <row r="457" spans="1:7" x14ac:dyDescent="0.3">
      <c r="A457" s="12"/>
      <c r="B457" s="15" t="str">
        <v>418086/1</v>
      </c>
      <c r="C457" s="16">
        <v>700002372</v>
      </c>
      <c r="D457" s="16" t="str">
        <v>Acid Tray Wash EVO 1gal</v>
      </c>
      <c r="E457" s="8" t="str">
        <v>418086/1 700002372 Acid Tray Wash EVO 1gal</v>
      </c>
      <c r="F457" s="8">
        <v>0</v>
      </c>
      <c r="G457" s="6"/>
    </row>
    <row r="458" spans="1:7" x14ac:dyDescent="0.3">
      <c r="A458" s="12"/>
      <c r="B458" s="15" t="str">
        <v>418086/5</v>
      </c>
      <c r="C458" s="16">
        <v>700002373</v>
      </c>
      <c r="D458" s="16" t="str">
        <v>Acid Tray Wash EVO 5GL Pail</v>
      </c>
      <c r="E458" s="8" t="str">
        <v>418086/5 700002373 Acid Tray Wash EVO 5GL Pail</v>
      </c>
      <c r="F458" s="8">
        <v>0</v>
      </c>
      <c r="G458" s="6"/>
    </row>
    <row r="459" spans="1:7" x14ac:dyDescent="0.3">
      <c r="A459" s="12"/>
      <c r="B459" s="15" t="str">
        <v>418086/55</v>
      </c>
      <c r="C459" s="16">
        <v>700002374</v>
      </c>
      <c r="D459" s="16" t="str">
        <v>Acid Tray Wash EVO 55GL Drum</v>
      </c>
      <c r="E459" s="8" t="str">
        <v>418086/55 700002374 Acid Tray Wash EVO 55GL Drum</v>
      </c>
      <c r="F459" s="8">
        <v>0</v>
      </c>
      <c r="G459" s="6"/>
    </row>
    <row r="460" spans="1:7" x14ac:dyDescent="0.3">
      <c r="A460" s="12"/>
      <c r="B460" s="15" t="str">
        <v>418087/1</v>
      </c>
      <c r="C460" s="16">
        <v>700002375</v>
      </c>
      <c r="D460" s="16" t="str">
        <v>Chlor-A-Foam EVO 1gal</v>
      </c>
      <c r="E460" s="8" t="str">
        <v>418087/1 700002375 Chlor-A-Foam EVO 1gal</v>
      </c>
      <c r="F460" s="8">
        <v>0</v>
      </c>
      <c r="G460" s="6"/>
    </row>
    <row r="461" spans="1:7" x14ac:dyDescent="0.3">
      <c r="A461" s="12"/>
      <c r="B461" s="15" t="str">
        <v>418087/5</v>
      </c>
      <c r="C461" s="16">
        <v>700002376</v>
      </c>
      <c r="D461" s="16" t="str">
        <v>Chlor-A-Foam EVO 5 Gallon Pail</v>
      </c>
      <c r="E461" s="8" t="str">
        <v>418087/5 700002376 Chlor-A-Foam EVO 5 Gallon Pail</v>
      </c>
      <c r="F461" s="8">
        <v>0</v>
      </c>
      <c r="G461" s="6"/>
    </row>
    <row r="462" spans="1:7" x14ac:dyDescent="0.3">
      <c r="A462" s="12"/>
      <c r="B462" s="15" t="str">
        <v>418087/55</v>
      </c>
      <c r="C462" s="16">
        <v>700002377</v>
      </c>
      <c r="D462" s="16" t="str">
        <v>Chlor-A-Foam EVO 55 GL Drum</v>
      </c>
      <c r="E462" s="8" t="str">
        <v>418087/55 700002377 Chlor-A-Foam EVO 55 GL Drum</v>
      </c>
      <c r="F462" s="8">
        <v>0</v>
      </c>
      <c r="G462" s="6"/>
    </row>
    <row r="463" spans="1:7" x14ac:dyDescent="0.3">
      <c r="A463" s="12"/>
      <c r="B463" s="15" t="str">
        <v>418088/1</v>
      </c>
      <c r="C463" s="16">
        <v>700002378</v>
      </c>
      <c r="D463" s="16" t="str">
        <v>FarmFoam EVO 1gal</v>
      </c>
      <c r="E463" s="8" t="str">
        <v>418088/1 700002378 FarmFoam EVO 1gal</v>
      </c>
      <c r="F463" s="8">
        <v>0</v>
      </c>
      <c r="G463" s="6"/>
    </row>
    <row r="464" spans="1:7" x14ac:dyDescent="0.3">
      <c r="A464" s="12"/>
      <c r="B464" s="15" t="str">
        <v>418088/5</v>
      </c>
      <c r="C464" s="16">
        <v>700002379</v>
      </c>
      <c r="D464" s="16" t="str">
        <v>FarmFoam EVO 5GL</v>
      </c>
      <c r="E464" s="8" t="str">
        <v>418088/5 700002379 FarmFoam EVO 5GL</v>
      </c>
      <c r="F464" s="8">
        <v>0</v>
      </c>
      <c r="G464" s="6"/>
    </row>
    <row r="465" spans="1:7" x14ac:dyDescent="0.3">
      <c r="A465" s="12"/>
      <c r="B465" s="15" t="str">
        <v>418088/55</v>
      </c>
      <c r="C465" s="16">
        <v>700002380</v>
      </c>
      <c r="D465" s="16" t="str">
        <v>FarmFoam EVO 55GL Drum</v>
      </c>
      <c r="E465" s="8" t="str">
        <v>418088/55 700002380 FarmFoam EVO 55GL Drum</v>
      </c>
      <c r="F465" s="8">
        <v>0</v>
      </c>
      <c r="G465" s="6"/>
    </row>
    <row r="466" spans="1:7" x14ac:dyDescent="0.3">
      <c r="A466" s="12"/>
      <c r="B466" s="15" t="str">
        <v>418089/1</v>
      </c>
      <c r="C466" s="16">
        <v>700002381</v>
      </c>
      <c r="D466" s="16" t="str">
        <v>Acid-A-Foam EVO 1gal</v>
      </c>
      <c r="E466" s="8" t="str">
        <v>418089/1 700002381 Acid-A-Foam EVO 1gal</v>
      </c>
      <c r="F466" s="8">
        <v>0</v>
      </c>
      <c r="G466" s="6"/>
    </row>
    <row r="467" spans="1:7" x14ac:dyDescent="0.3">
      <c r="A467" s="12"/>
      <c r="B467" s="15" t="str">
        <v>418089/5</v>
      </c>
      <c r="C467" s="16">
        <v>700002382</v>
      </c>
      <c r="D467" s="16" t="str">
        <v>Acid-A-Foam EVO 5GL Pail</v>
      </c>
      <c r="E467" s="8" t="str">
        <v>418089/5 700002382 Acid-A-Foam EVO 5GL Pail</v>
      </c>
      <c r="F467" s="8">
        <v>0</v>
      </c>
      <c r="G467" s="6"/>
    </row>
    <row r="468" spans="1:7" x14ac:dyDescent="0.3">
      <c r="A468" s="12"/>
      <c r="B468" s="15" t="str">
        <v>418089/55</v>
      </c>
      <c r="C468" s="16">
        <v>700002383</v>
      </c>
      <c r="D468" s="16" t="str">
        <v>Acid-A-Foam EVO 55GL Drum</v>
      </c>
      <c r="E468" s="8" t="str">
        <v>418089/55 700002383 Acid-A-Foam EVO 55GL Drum</v>
      </c>
      <c r="F468" s="8">
        <v>0</v>
      </c>
      <c r="G468" s="6"/>
    </row>
    <row r="469" spans="1:7" x14ac:dyDescent="0.3">
      <c r="A469" s="12"/>
      <c r="B469" s="15" t="str">
        <v>418091/1</v>
      </c>
      <c r="C469" s="16">
        <v>700002384</v>
      </c>
      <c r="D469" s="16" t="str">
        <v>Chlorinated Tray Wash EVO 1 Gal</v>
      </c>
      <c r="E469" s="8" t="str">
        <v>418091/1 700002384 Chlorinated Tray Wash EVO 1 Gal</v>
      </c>
      <c r="F469" s="8">
        <v>0</v>
      </c>
      <c r="G469" s="6"/>
    </row>
    <row r="470" spans="1:7" x14ac:dyDescent="0.3">
      <c r="A470" s="12"/>
      <c r="B470" s="15" t="str">
        <v>418091/5</v>
      </c>
      <c r="C470" s="16">
        <v>700002385</v>
      </c>
      <c r="D470" s="16" t="str">
        <v>Chlorinated Tray Wash EVO 5 Gal</v>
      </c>
      <c r="E470" s="8" t="str">
        <v>418091/5 700002385 Chlorinated Tray Wash EVO 5 Gal</v>
      </c>
      <c r="F470" s="8">
        <v>0</v>
      </c>
      <c r="G470" s="6"/>
    </row>
    <row r="471" spans="1:7" x14ac:dyDescent="0.3">
      <c r="A471" s="12"/>
      <c r="B471" s="15" t="str">
        <v>418091/55</v>
      </c>
      <c r="C471" s="16">
        <v>700002386</v>
      </c>
      <c r="D471" s="16" t="str">
        <v>Chlorinated Tray Wash EVO 55 Gal Drum</v>
      </c>
      <c r="E471" s="8" t="str">
        <v>418091/55 700002386 Chlorinated Tray Wash EVO 55 Gal Drum</v>
      </c>
      <c r="F471" s="8">
        <v>0</v>
      </c>
      <c r="G471" s="6"/>
    </row>
    <row r="472" spans="1:7" x14ac:dyDescent="0.3">
      <c r="A472" s="12"/>
      <c r="B472" s="15" t="str">
        <v>433300/1</v>
      </c>
      <c r="C472" s="16">
        <v>700002389</v>
      </c>
      <c r="D472" s="16" t="str">
        <v>Iodis 1 Gal</v>
      </c>
      <c r="E472" s="8" t="str">
        <v>433300/1 700002389 Iodis 1 Gal</v>
      </c>
      <c r="F472" s="8">
        <v>0</v>
      </c>
      <c r="G472" s="6"/>
    </row>
    <row r="473" spans="1:7" x14ac:dyDescent="0.3">
      <c r="A473" s="12"/>
      <c r="B473" s="15" t="str">
        <v>433300/30</v>
      </c>
      <c r="C473" s="16">
        <v>700002390</v>
      </c>
      <c r="D473" s="16" t="str">
        <v>Iodis 30gal Drum</v>
      </c>
      <c r="E473" s="8" t="str">
        <v>433300/30 700002390 Iodis 30gal Drum</v>
      </c>
      <c r="F473" s="8">
        <v>0</v>
      </c>
      <c r="G473" s="6"/>
    </row>
    <row r="474" spans="1:7" x14ac:dyDescent="0.3">
      <c r="A474" s="12"/>
      <c r="B474" s="15" t="str">
        <v>433300/55</v>
      </c>
      <c r="C474" s="16">
        <v>700002391</v>
      </c>
      <c r="D474" s="16" t="str">
        <v>Iodis 55Gal Drum</v>
      </c>
      <c r="E474" s="8" t="str">
        <v>433300/55 700002391 Iodis 55Gal Drum</v>
      </c>
      <c r="F474" s="8">
        <v>0</v>
      </c>
      <c r="G474" s="6"/>
    </row>
    <row r="475" spans="1:7" x14ac:dyDescent="0.3">
      <c r="A475" s="12"/>
      <c r="B475" s="15" t="str">
        <v>433600/2.5</v>
      </c>
      <c r="C475" s="16">
        <v>700002392</v>
      </c>
      <c r="D475" s="16" t="str">
        <v>Synergize 2.5 gal pail</v>
      </c>
      <c r="E475" s="8" t="str">
        <v>433600/2.5 700002392 Synergize 2.5 gal pail</v>
      </c>
      <c r="F475" s="8">
        <v>0</v>
      </c>
      <c r="G475" s="6"/>
    </row>
    <row r="476" spans="1:7" x14ac:dyDescent="0.3">
      <c r="A476" s="12"/>
      <c r="B476" s="15" t="str">
        <v>433600/55</v>
      </c>
      <c r="C476" s="16">
        <v>700002393</v>
      </c>
      <c r="D476" s="16" t="str">
        <v>Synergize 55gal drum</v>
      </c>
      <c r="E476" s="8" t="str">
        <v>433600/55 700002393 Synergize 55gal drum</v>
      </c>
      <c r="F476" s="8">
        <v>0</v>
      </c>
      <c r="G476" s="6"/>
    </row>
    <row r="477" spans="1:7" x14ac:dyDescent="0.3">
      <c r="A477" s="12"/>
      <c r="B477" s="15" t="str">
        <v>480015/15</v>
      </c>
      <c r="C477" s="16">
        <v>700002394</v>
      </c>
      <c r="D477" s="16" t="str">
        <v>AquaPrime NeoKlor 15 Gal Drum</v>
      </c>
      <c r="E477" s="8" t="str">
        <v>480015/15 700002394 AquaPrime NeoKlor 15 Gal Drum</v>
      </c>
      <c r="F477" s="8">
        <v>0</v>
      </c>
      <c r="G477" s="6"/>
    </row>
    <row r="478" spans="1:7" x14ac:dyDescent="0.3">
      <c r="A478" s="12"/>
      <c r="B478" s="15" t="str">
        <v>480015/330</v>
      </c>
      <c r="C478" s="16">
        <v>700002395</v>
      </c>
      <c r="D478" s="16" t="str">
        <v>AquaPrime NeoKlor 330 Gallon Tote</v>
      </c>
      <c r="E478" s="8" t="str">
        <v>480015/330 700002395 AquaPrime NeoKlor 330 Gallon Tote</v>
      </c>
      <c r="F478" s="8">
        <v>0</v>
      </c>
      <c r="G478" s="6"/>
    </row>
    <row r="479" spans="1:7" x14ac:dyDescent="0.3">
      <c r="A479" s="12"/>
      <c r="B479" s="15" t="str">
        <v>480015/5</v>
      </c>
      <c r="C479" s="16">
        <v>700002396</v>
      </c>
      <c r="D479" s="16" t="str">
        <v>AquaPrime NeoKlor 5 Gal</v>
      </c>
      <c r="E479" s="8" t="str">
        <v>480015/5 700002396 AquaPrime NeoKlor 5 Gal</v>
      </c>
      <c r="F479" s="8">
        <v>0</v>
      </c>
      <c r="G479" s="6"/>
    </row>
    <row r="480" spans="1:7" x14ac:dyDescent="0.3">
      <c r="A480" s="12"/>
      <c r="B480" s="15" t="str">
        <v>480015/55</v>
      </c>
      <c r="C480" s="16">
        <v>700002397</v>
      </c>
      <c r="D480" s="16" t="str">
        <v>AquaPrime NeoKlor 55 GL</v>
      </c>
      <c r="E480" s="8" t="str">
        <v>480015/55 700002397 AquaPrime NeoKlor 55 GL</v>
      </c>
      <c r="F480" s="8">
        <v>0</v>
      </c>
      <c r="G480" s="6"/>
    </row>
    <row r="481" spans="1:7" x14ac:dyDescent="0.3">
      <c r="A481" s="12"/>
      <c r="B481" s="15" t="str">
        <v>480019/1</v>
      </c>
      <c r="C481" s="16">
        <v>700002398</v>
      </c>
      <c r="D481" s="16" t="str">
        <v>BioPhene II Disinfectant 1 Gal</v>
      </c>
      <c r="E481" s="8" t="str">
        <v>480019/1 700002398 BioPhene II Disinfectant 1 Gal</v>
      </c>
      <c r="F481" s="8">
        <v>0</v>
      </c>
      <c r="G481" s="6"/>
    </row>
    <row r="482" spans="1:7" x14ac:dyDescent="0.3">
      <c r="A482" s="12"/>
      <c r="B482" s="15" t="str">
        <v>480019/55</v>
      </c>
      <c r="C482" s="16">
        <v>700002399</v>
      </c>
      <c r="D482" s="16" t="str">
        <v>BioPhene II Disinfectant 55 Gal</v>
      </c>
      <c r="E482" s="8" t="str">
        <v>480019/55 700002399 BioPhene II Disinfectant 55 Gal</v>
      </c>
      <c r="F482" s="8">
        <v>0</v>
      </c>
      <c r="G482" s="6"/>
    </row>
    <row r="483" spans="1:7" x14ac:dyDescent="0.3">
      <c r="A483" s="12"/>
      <c r="B483" s="15" t="str">
        <v>480023/1</v>
      </c>
      <c r="C483" s="16">
        <v>700002400</v>
      </c>
      <c r="D483" s="16" t="str">
        <v>Siloxycide RTU 1gal</v>
      </c>
      <c r="E483" s="8" t="str">
        <v>480023/1 700002400 Siloxycide RTU 1gal</v>
      </c>
      <c r="F483" s="8">
        <v>0</v>
      </c>
      <c r="G483" s="6"/>
    </row>
    <row r="484" spans="1:7" x14ac:dyDescent="0.3">
      <c r="A484" s="12"/>
      <c r="B484" s="15" t="str">
        <v>480023/55</v>
      </c>
      <c r="C484" s="16">
        <v>700002401</v>
      </c>
      <c r="D484" s="16" t="str">
        <v>Siloxycide RTU 55 Gallon</v>
      </c>
      <c r="E484" s="8" t="str">
        <v>480023/55 700002401 Siloxycide RTU 55 Gallon</v>
      </c>
      <c r="F484" s="8">
        <v>0</v>
      </c>
      <c r="G484" s="6"/>
    </row>
    <row r="485" spans="1:7" x14ac:dyDescent="0.3">
      <c r="A485" s="12"/>
      <c r="B485" s="15" t="str">
        <v>490908/SP</v>
      </c>
      <c r="C485" s="16">
        <v>700002402</v>
      </c>
      <c r="D485" s="16" t="str">
        <v>COMPANION Wipes -160 ct Soft Pack</v>
      </c>
      <c r="E485" s="8" t="str">
        <v>490908/SP 700002402 COMPANION Wipes -160 ct Soft Pack</v>
      </c>
      <c r="F485" s="8">
        <v>0</v>
      </c>
      <c r="G485" s="6"/>
    </row>
    <row r="486" spans="1:7" x14ac:dyDescent="0.3">
      <c r="A486" s="12"/>
      <c r="B486" s="15" t="str">
        <v>490909/1R</v>
      </c>
      <c r="C486" s="16">
        <v>700002403</v>
      </c>
      <c r="D486" s="16" t="str">
        <v>COMPANION Hand Sanitizer 1 Gal Refill</v>
      </c>
      <c r="E486" s="8" t="str">
        <v>490909/1R 700002403 COMPANION Hand Sanitizer 1 Gal Refill</v>
      </c>
      <c r="F486" s="8">
        <v>0</v>
      </c>
      <c r="G486" s="6"/>
    </row>
    <row r="487" spans="1:7" x14ac:dyDescent="0.3">
      <c r="A487" s="12"/>
      <c r="B487" s="15" t="str">
        <v>490912/1R</v>
      </c>
      <c r="C487" s="16">
        <v>700002404</v>
      </c>
      <c r="D487" s="16" t="str">
        <v>COMPANION Foaming Hand Soap 1 gallon ref</v>
      </c>
      <c r="E487" s="8" t="str">
        <v>490912/1R 700002404 COMPANION Foaming Hand Soap 1 gallon ref</v>
      </c>
      <c r="F487" s="8">
        <v>0</v>
      </c>
      <c r="G487" s="6"/>
    </row>
    <row r="488" spans="1:7" x14ac:dyDescent="0.3">
      <c r="A488" s="12"/>
      <c r="B488" s="15" t="str">
        <v>490912/6</v>
      </c>
      <c r="C488" s="16">
        <v>700002405</v>
      </c>
      <c r="D488" s="16" t="str">
        <v>COMPANION Foaming Hand Soap 16.9oz</v>
      </c>
      <c r="E488" s="8" t="str">
        <v>490912/6 700002405 COMPANION Foaming Hand Soap 16.9oz</v>
      </c>
      <c r="F488" s="8">
        <v>0</v>
      </c>
      <c r="G488" s="6"/>
    </row>
    <row r="489" spans="1:7" x14ac:dyDescent="0.3">
      <c r="A489" s="12"/>
      <c r="B489" s="15">
        <v>57267</v>
      </c>
      <c r="C489" s="16">
        <v>700002406</v>
      </c>
      <c r="D489" s="16" t="str">
        <v>Tryptose Phosphate Broth (Hawkins)- 500G</v>
      </c>
      <c r="E489" s="8" t="str">
        <v>57267 700002406 Tryptose Phosphate Broth (Hawkins)- 500G</v>
      </c>
      <c r="F489" s="8">
        <v>0</v>
      </c>
      <c r="G489" s="6"/>
    </row>
    <row r="490" spans="1:7" x14ac:dyDescent="0.3">
      <c r="A490" s="12"/>
      <c r="B490" s="15" t="str">
        <v>602377A</v>
      </c>
      <c r="C490" s="16">
        <v>700002407</v>
      </c>
      <c r="D490" s="16" t="str">
        <v>Incubator, Dairy 5 Minute</v>
      </c>
      <c r="E490" s="8" t="str">
        <v>602377A 700002407 Incubator, Dairy 5 Minute</v>
      </c>
      <c r="F490" s="8">
        <v>0</v>
      </c>
      <c r="G490" s="6"/>
    </row>
    <row r="491" spans="1:7" x14ac:dyDescent="0.3">
      <c r="A491" s="12"/>
      <c r="B491" s="15">
        <v>6500</v>
      </c>
      <c r="C491" s="16">
        <v>700002408</v>
      </c>
      <c r="D491" s="16" t="str">
        <v>m-ENDO Broth, 2 mL (box of 50)</v>
      </c>
      <c r="E491" s="8" t="str">
        <v>6500 700002408 m-ENDO Broth, 2 mL (box of 50)</v>
      </c>
      <c r="F491" s="8">
        <v>0</v>
      </c>
      <c r="G491" s="6"/>
    </row>
    <row r="492" spans="1:7" x14ac:dyDescent="0.3">
      <c r="A492" s="12"/>
      <c r="B492" s="15">
        <v>6505</v>
      </c>
      <c r="C492" s="16">
        <v>700002409</v>
      </c>
      <c r="D492" s="16" t="str">
        <v>m-Green Y &amp; F Broth, 2mL (box of 50)</v>
      </c>
      <c r="E492" s="8" t="str">
        <v>6505 700002409 m-Green Y &amp; F Broth, 2mL (box of 50)</v>
      </c>
      <c r="F492" s="8">
        <v>0</v>
      </c>
      <c r="G492" s="6"/>
    </row>
    <row r="493" spans="1:7" x14ac:dyDescent="0.3">
      <c r="A493" s="12"/>
      <c r="B493" s="15">
        <v>6506</v>
      </c>
      <c r="C493" s="16">
        <v>700002410</v>
      </c>
      <c r="D493" s="16" t="str">
        <v>Rapid m-Green Selective Broth Ampoules</v>
      </c>
      <c r="E493" s="8" t="str">
        <v>6506 700002410 Rapid m-Green Selective Broth Ampoules</v>
      </c>
      <c r="F493" s="8">
        <v>0</v>
      </c>
      <c r="G493" s="6"/>
    </row>
    <row r="494" spans="1:7" x14ac:dyDescent="0.3">
      <c r="A494" s="12"/>
      <c r="B494" s="15">
        <v>6510</v>
      </c>
      <c r="C494" s="16">
        <v>700002411</v>
      </c>
      <c r="D494" s="16" t="str">
        <v>Ampouled Media, MI Broth, 2 mL (50/box)</v>
      </c>
      <c r="E494" s="8" t="str">
        <v>6510 700002411 Ampouled Media, MI Broth, 2 mL (50/box)</v>
      </c>
      <c r="F494" s="8">
        <v>0</v>
      </c>
      <c r="G494" s="6"/>
    </row>
    <row r="495" spans="1:7" x14ac:dyDescent="0.3">
      <c r="A495" s="12"/>
      <c r="B495" s="15">
        <v>6511</v>
      </c>
      <c r="C495" s="16">
        <v>700002412</v>
      </c>
      <c r="D495" s="16" t="str">
        <v>m-Ecoli/Coliform Ampoule</v>
      </c>
      <c r="E495" s="8" t="str">
        <v>6511 700002412 m-Ecoli/Coliform Ampoule</v>
      </c>
      <c r="F495" s="8">
        <v>0</v>
      </c>
      <c r="G495" s="6"/>
    </row>
    <row r="496" spans="1:7" x14ac:dyDescent="0.3">
      <c r="A496" s="12"/>
      <c r="B496" s="15">
        <v>6515</v>
      </c>
      <c r="C496" s="16">
        <v>700002413</v>
      </c>
      <c r="D496" s="16" t="str">
        <v>m-TGE Broth, 2.5 mL (box of 50)</v>
      </c>
      <c r="E496" s="8" t="str">
        <v>6515 700002413 m-TGE Broth, 2.5 mL (box of 50)</v>
      </c>
      <c r="F496" s="8">
        <v>0</v>
      </c>
      <c r="G496" s="6"/>
    </row>
    <row r="497" spans="1:7" x14ac:dyDescent="0.3">
      <c r="A497" s="12"/>
      <c r="B497" s="15">
        <v>6516</v>
      </c>
      <c r="C497" s="16">
        <v>700002414</v>
      </c>
      <c r="D497" s="16" t="str">
        <v>m-TGE with Indicator Ampoules</v>
      </c>
      <c r="E497" s="8" t="str">
        <v>6516 700002414 m-TGE with Indicator Ampoules</v>
      </c>
      <c r="F497" s="8">
        <v>0</v>
      </c>
      <c r="G497" s="6"/>
    </row>
    <row r="498" spans="1:7" x14ac:dyDescent="0.3">
      <c r="A498" s="12"/>
      <c r="B498" s="15">
        <v>6520</v>
      </c>
      <c r="C498" s="16">
        <v>700002415</v>
      </c>
      <c r="D498" s="16" t="str">
        <v>Ampouled Media, PRY Broth, 2 mL (50/box)</v>
      </c>
      <c r="E498" s="8" t="str">
        <v>6520 700002415 Ampouled Media, PRY Broth, 2 mL (50/box)</v>
      </c>
      <c r="F498" s="8">
        <v>0</v>
      </c>
      <c r="G498" s="6"/>
    </row>
    <row r="499" spans="1:7" x14ac:dyDescent="0.3">
      <c r="A499" s="12"/>
      <c r="B499" s="15">
        <v>6525</v>
      </c>
      <c r="C499" s="16">
        <v>700002416</v>
      </c>
      <c r="D499" s="16" t="str">
        <v>Orange Serum Broth, 2.5 mL (box of 50)</v>
      </c>
      <c r="E499" s="8" t="str">
        <v>6525 700002416 Orange Serum Broth, 2.5 mL (box of 50)</v>
      </c>
      <c r="F499" s="8">
        <v>0</v>
      </c>
      <c r="G499" s="6"/>
    </row>
    <row r="500" spans="1:7" x14ac:dyDescent="0.3">
      <c r="A500" s="12"/>
      <c r="B500" s="15">
        <v>6530</v>
      </c>
      <c r="C500" s="16">
        <v>700002417</v>
      </c>
      <c r="D500" s="16" t="str">
        <v>m-FC w/ Rosolic Acid, 2 mL (box of 50)</v>
      </c>
      <c r="E500" s="8" t="str">
        <v>6530 700002417 m-FC w/ Rosolic Acid, 2 mL (box of 50)</v>
      </c>
      <c r="F500" s="8">
        <v>0</v>
      </c>
      <c r="G500" s="6"/>
    </row>
    <row r="501" spans="1:7" x14ac:dyDescent="0.3">
      <c r="A501" s="12"/>
      <c r="B501" s="15" t="str">
        <v>6530B</v>
      </c>
      <c r="C501" s="16">
        <v>700002418</v>
      </c>
      <c r="D501" s="16" t="str">
        <v>m-FC Broth, 2 mL (Box of 500)</v>
      </c>
      <c r="E501" s="8" t="str">
        <v>6530B 700002418 m-FC Broth, 2 mL (Box of 500)</v>
      </c>
      <c r="F501" s="8">
        <v>0</v>
      </c>
      <c r="G501" s="6"/>
    </row>
    <row r="502" spans="1:7" x14ac:dyDescent="0.3">
      <c r="A502" s="12"/>
      <c r="B502" s="15">
        <v>6540</v>
      </c>
      <c r="C502" s="16">
        <v>700002419</v>
      </c>
      <c r="D502" s="16" t="str">
        <v>Pseudomonas Broth, 2 mL (box of 50)</v>
      </c>
      <c r="E502" s="8" t="str">
        <v>6540 700002419 Pseudomonas Broth, 2 mL (box of 50)</v>
      </c>
      <c r="F502" s="8">
        <v>0</v>
      </c>
      <c r="G502" s="6"/>
    </row>
    <row r="503" spans="1:7" x14ac:dyDescent="0.3">
      <c r="A503" s="12"/>
      <c r="B503" s="15" t="str">
        <v>680011/15</v>
      </c>
      <c r="C503" s="16">
        <v>700002421</v>
      </c>
      <c r="D503" s="16" t="str">
        <v>Surestop Plus 15gal drum</v>
      </c>
      <c r="E503" s="8" t="str">
        <v>680011/15 700002421 Surestop Plus 15gal drum</v>
      </c>
      <c r="F503" s="8">
        <v>0</v>
      </c>
      <c r="G503" s="6"/>
    </row>
    <row r="504" spans="1:7" x14ac:dyDescent="0.3">
      <c r="A504" s="12"/>
      <c r="B504" s="15" t="str">
        <v>680011/55</v>
      </c>
      <c r="C504" s="16">
        <v>700002422</v>
      </c>
      <c r="D504" s="16" t="str">
        <v>Surestop Plus 55gal drum</v>
      </c>
      <c r="E504" s="8" t="str">
        <v>680011/55 700002422 Surestop Plus 55gal drum</v>
      </c>
      <c r="F504" s="8">
        <v>0</v>
      </c>
      <c r="G504" s="6"/>
    </row>
    <row r="505" spans="1:7" x14ac:dyDescent="0.3">
      <c r="A505" s="12"/>
      <c r="B505" s="15">
        <v>6812</v>
      </c>
      <c r="C505" s="16">
        <v>700002424</v>
      </c>
      <c r="D505" s="16" t="str">
        <v>Vacuum Tubing Assembly</v>
      </c>
      <c r="E505" s="8" t="str">
        <v>6812 700002424 Vacuum Tubing Assembly</v>
      </c>
      <c r="F505" s="8">
        <v>0</v>
      </c>
      <c r="G505" s="6"/>
    </row>
    <row r="506" spans="1:7" x14ac:dyDescent="0.3">
      <c r="A506" s="12"/>
      <c r="B506" s="15">
        <v>6821</v>
      </c>
      <c r="C506" s="16">
        <v>700002425</v>
      </c>
      <c r="D506" s="16" t="str">
        <v>Rubber Tubing, 10 feet</v>
      </c>
      <c r="E506" s="8" t="str">
        <v>6821 700002425 Rubber Tubing, 10 feet</v>
      </c>
      <c r="F506" s="8">
        <v>0</v>
      </c>
      <c r="G506" s="6"/>
    </row>
    <row r="507" spans="1:7" x14ac:dyDescent="0.3">
      <c r="A507" s="12"/>
      <c r="B507" s="15">
        <v>6822</v>
      </c>
      <c r="C507" s="16">
        <v>700002426</v>
      </c>
      <c r="D507" s="16" t="str">
        <v>Side-Arm Flask Assembly, 1 L</v>
      </c>
      <c r="E507" s="8" t="str">
        <v>6822 700002426 Side-Arm Flask Assembly, 1 L</v>
      </c>
      <c r="F507" s="8">
        <v>0</v>
      </c>
      <c r="G507" s="6"/>
    </row>
    <row r="508" spans="1:7" x14ac:dyDescent="0.3">
      <c r="A508" s="12"/>
      <c r="B508" s="15" t="str">
        <v>6824C</v>
      </c>
      <c r="C508" s="16">
        <v>700002427</v>
      </c>
      <c r="D508" s="16" t="str">
        <v>Vacuum Pump, 230V Conversion</v>
      </c>
      <c r="E508" s="8" t="str">
        <v>6824C 700002427 Vacuum Pump, 230V Conversion</v>
      </c>
      <c r="F508" s="8">
        <v>0</v>
      </c>
      <c r="G508" s="6"/>
    </row>
    <row r="509" spans="1:7" x14ac:dyDescent="0.3">
      <c r="A509" s="12"/>
      <c r="B509" s="15" t="str">
        <v>6880A</v>
      </c>
      <c r="C509" s="16">
        <v>700002428</v>
      </c>
      <c r="D509" s="16" t="str">
        <v>APRY Agar - 500g</v>
      </c>
      <c r="E509" s="8" t="str">
        <v>6880A 700002428 APRY Agar - 500g</v>
      </c>
      <c r="F509" s="8">
        <v>0</v>
      </c>
      <c r="G509" s="6"/>
    </row>
    <row r="510" spans="1:7" x14ac:dyDescent="0.3">
      <c r="A510" s="12"/>
      <c r="B510" s="15" t="str">
        <v>6904A</v>
      </c>
      <c r="C510" s="16">
        <v>700002430</v>
      </c>
      <c r="D510" s="16" t="str">
        <v>Media, YM-11 Agar, 500 g</v>
      </c>
      <c r="E510" s="8" t="str">
        <v>6904A 700002430 Media, YM-11 Agar, 500 g</v>
      </c>
      <c r="F510" s="8">
        <v>0</v>
      </c>
      <c r="G510" s="6"/>
    </row>
    <row r="511" spans="1:7" x14ac:dyDescent="0.3">
      <c r="A511" s="12"/>
      <c r="B511" s="15" t="str">
        <v>6912E</v>
      </c>
      <c r="C511" s="16">
        <v>700002434</v>
      </c>
      <c r="D511" s="16" t="str">
        <v>Media, Chlortetracycline-HCI</v>
      </c>
      <c r="E511" s="8" t="str">
        <v>6912E 700002434 Media, Chlortetracycline-HCI</v>
      </c>
      <c r="F511" s="8">
        <v>0</v>
      </c>
      <c r="G511" s="6"/>
    </row>
    <row r="512" spans="1:7" x14ac:dyDescent="0.3">
      <c r="A512" s="12"/>
      <c r="B512" s="15" t="str">
        <v>7218T</v>
      </c>
      <c r="C512" s="16">
        <v>700002441</v>
      </c>
      <c r="D512" s="16" t="str">
        <v>GN Broth (Hajna) - 5kg</v>
      </c>
      <c r="E512" s="8" t="str">
        <v>7218T 700002441 GN Broth (Hajna) - 5kg</v>
      </c>
      <c r="F512" s="8">
        <v>0</v>
      </c>
      <c r="G512" s="6"/>
    </row>
    <row r="513" spans="1:7" x14ac:dyDescent="0.3">
      <c r="A513" s="12"/>
      <c r="B513" s="15" t="str">
        <v>7236A</v>
      </c>
      <c r="C513" s="16">
        <v>700002442</v>
      </c>
      <c r="D513" s="16" t="str">
        <v>MacConkey Agar w/o Crystal Violet 500g</v>
      </c>
      <c r="E513" s="8" t="str">
        <v>7236A 700002442 MacConkey Agar w/o Crystal Violet 500g</v>
      </c>
      <c r="F513" s="8">
        <v>0</v>
      </c>
      <c r="G513" s="6"/>
    </row>
    <row r="514" spans="1:7" x14ac:dyDescent="0.3">
      <c r="A514" s="12"/>
      <c r="B514" s="15" t="str">
        <v>7236C</v>
      </c>
      <c r="C514" s="16">
        <v>700002443</v>
      </c>
      <c r="D514" s="16" t="str">
        <v>MacConkey Agar w/o Crystal Violet 10kg</v>
      </c>
      <c r="E514" s="8" t="str">
        <v>7236C 700002443 MacConkey Agar w/o Crystal Violet 10kg</v>
      </c>
      <c r="F514" s="8">
        <v>0</v>
      </c>
      <c r="G514" s="6"/>
    </row>
    <row r="515" spans="1:7" x14ac:dyDescent="0.3">
      <c r="A515" s="12"/>
      <c r="B515" s="15" t="str">
        <v>7236T</v>
      </c>
      <c r="C515" s="16">
        <v>700002444</v>
      </c>
      <c r="D515" s="16" t="str">
        <v>MacConkey Agar w/o Crystal Violet 5kg</v>
      </c>
      <c r="E515" s="8" t="str">
        <v>7236T 700002444 MacConkey Agar w/o Crystal Violet 5kg</v>
      </c>
      <c r="F515" s="8">
        <v>0</v>
      </c>
      <c r="G515" s="6"/>
    </row>
    <row r="516" spans="1:7" x14ac:dyDescent="0.3">
      <c r="A516" s="12"/>
      <c r="B516" s="15" t="str">
        <v>7245A</v>
      </c>
      <c r="C516" s="16">
        <v>700002445</v>
      </c>
      <c r="D516" s="16" t="str">
        <v>Lowenstein-Jensen Medium 500g</v>
      </c>
      <c r="E516" s="8" t="str">
        <v>7245A 700002445 Lowenstein-Jensen Medium 500g</v>
      </c>
      <c r="F516" s="8">
        <v>0</v>
      </c>
      <c r="G516" s="6"/>
    </row>
    <row r="517" spans="1:7" x14ac:dyDescent="0.3">
      <c r="A517" s="12"/>
      <c r="B517" s="15" t="str">
        <v>7378A</v>
      </c>
      <c r="C517" s="16">
        <v>700002447</v>
      </c>
      <c r="D517" s="16" t="str">
        <v>MacConkey Agar w/o CV &amp; Salt 500g</v>
      </c>
      <c r="E517" s="8" t="str">
        <v>7378A 700002447 MacConkey Agar w/o CV &amp; Salt 500g</v>
      </c>
      <c r="F517" s="8">
        <v>0</v>
      </c>
      <c r="G517" s="6"/>
    </row>
    <row r="518" spans="1:7" x14ac:dyDescent="0.3">
      <c r="A518" s="12"/>
      <c r="B518" s="15" t="str">
        <v>7385A</v>
      </c>
      <c r="C518" s="16">
        <v>700002448</v>
      </c>
      <c r="D518" s="16" t="str">
        <v>Clostridium Difficile Agar 500g</v>
      </c>
      <c r="E518" s="8" t="str">
        <v>7385A 700002448 Clostridium Difficile Agar 500g</v>
      </c>
      <c r="F518" s="8">
        <v>0</v>
      </c>
      <c r="G518" s="6"/>
    </row>
    <row r="519" spans="1:7" x14ac:dyDescent="0.3">
      <c r="A519" s="12"/>
      <c r="B519" s="15" t="str">
        <v>7385C</v>
      </c>
      <c r="C519" s="16">
        <v>700002449</v>
      </c>
      <c r="D519" s="16" t="str">
        <v>Clostridium Difficile Agar 10kg</v>
      </c>
      <c r="E519" s="8" t="str">
        <v>7385C 700002449 Clostridium Difficile Agar 10kg</v>
      </c>
      <c r="F519" s="8">
        <v>0</v>
      </c>
      <c r="G519" s="6"/>
    </row>
    <row r="520" spans="1:7" x14ac:dyDescent="0.3">
      <c r="A520" s="12"/>
      <c r="B520" s="15" t="str">
        <v>7415E</v>
      </c>
      <c r="C520" s="16">
        <v>700002452</v>
      </c>
      <c r="D520" s="16" t="str">
        <v>Amies Broth w/Charcoal 4 kg (Starplex)</v>
      </c>
      <c r="E520" s="8" t="str">
        <v>7415E 700002452 Amies Broth w/Charcoal 4 kg (Starplex)</v>
      </c>
      <c r="F520" s="8">
        <v>0</v>
      </c>
      <c r="G520" s="6"/>
    </row>
    <row r="521" spans="1:7" x14ac:dyDescent="0.3">
      <c r="A521" s="12"/>
      <c r="B521" s="15" t="str">
        <v>7417A</v>
      </c>
      <c r="C521" s="16">
        <v>700002453</v>
      </c>
      <c r="D521" s="16" t="str">
        <v>Buffered Peptone Water (ISO) pH 7.0 500</v>
      </c>
      <c r="E521" s="8" t="str">
        <v>7417A 700002453 Buffered Peptone Water (ISO) pH 7.0 500</v>
      </c>
      <c r="F521" s="8">
        <v>0</v>
      </c>
      <c r="G521" s="6"/>
    </row>
    <row r="522" spans="1:7" x14ac:dyDescent="0.3">
      <c r="A522" s="12"/>
      <c r="B522" s="15" t="str">
        <v>7417C</v>
      </c>
      <c r="C522" s="16">
        <v>700002454</v>
      </c>
      <c r="D522" s="16" t="str">
        <v>Buffered Peptone Water (ISO) pH 7.0 10K</v>
      </c>
      <c r="E522" s="8" t="str">
        <v>7417C 700002454 Buffered Peptone Water (ISO) pH 7.0 10K</v>
      </c>
      <c r="F522" s="8">
        <v>0</v>
      </c>
      <c r="G522" s="6"/>
    </row>
    <row r="523" spans="1:7" x14ac:dyDescent="0.3">
      <c r="A523" s="12"/>
      <c r="B523" s="15" t="str">
        <v>7417D</v>
      </c>
      <c r="C523" s="16">
        <v>700002455</v>
      </c>
      <c r="D523" s="16" t="str">
        <v>Buffered Peptone Water (ISO) pH 7.0 50KG</v>
      </c>
      <c r="E523" s="8" t="str">
        <v>7417D 700002455 Buffered Peptone Water (ISO) pH 7.0 50KG</v>
      </c>
      <c r="F523" s="8">
        <v>0</v>
      </c>
      <c r="G523" s="6"/>
    </row>
    <row r="524" spans="1:7" x14ac:dyDescent="0.3">
      <c r="A524" s="12"/>
      <c r="B524" s="15" t="str">
        <v>7418M</v>
      </c>
      <c r="C524" s="16">
        <v>700002456</v>
      </c>
      <c r="D524" s="16" t="str">
        <v>Buffered Peptone Water (6x2Kg)</v>
      </c>
      <c r="E524" s="8" t="str">
        <v>7418M 700002456 Buffered Peptone Water (6x2Kg)</v>
      </c>
      <c r="F524" s="8">
        <v>0</v>
      </c>
      <c r="G524" s="6"/>
    </row>
    <row r="525" spans="1:7" x14ac:dyDescent="0.3">
      <c r="A525" s="12"/>
      <c r="B525" s="15" t="str">
        <v>7473A</v>
      </c>
      <c r="C525" s="16">
        <v>700002458</v>
      </c>
      <c r="D525" s="16" t="str">
        <v>Tomato Paste Testing Broth (Heinz)500g</v>
      </c>
      <c r="E525" s="8" t="str">
        <v>7473A 700002458 Tomato Paste Testing Broth (Heinz)500g</v>
      </c>
      <c r="F525" s="8">
        <v>0</v>
      </c>
      <c r="G525" s="6"/>
    </row>
    <row r="526" spans="1:7" x14ac:dyDescent="0.3">
      <c r="A526" s="12"/>
      <c r="B526" s="15" t="str">
        <v>7473T</v>
      </c>
      <c r="C526" s="16">
        <v>700002460</v>
      </c>
      <c r="D526" s="16" t="str">
        <v>Tomato Paste Testing Broth (Heinz) 5kg</v>
      </c>
      <c r="E526" s="8" t="str">
        <v>7473T 700002460 Tomato Paste Testing Broth (Heinz) 5kg</v>
      </c>
      <c r="F526" s="8">
        <v>0</v>
      </c>
      <c r="G526" s="6"/>
    </row>
    <row r="527" spans="1:7" x14ac:dyDescent="0.3">
      <c r="A527" s="12"/>
      <c r="B527" s="15" t="str">
        <v>7493A</v>
      </c>
      <c r="C527" s="16">
        <v>700002461</v>
      </c>
      <c r="D527" s="16" t="str">
        <v>Bioclinical XLD Agar 500g</v>
      </c>
      <c r="E527" s="8" t="str">
        <v>7493A 700002461 Bioclinical XLD Agar 500g</v>
      </c>
      <c r="F527" s="8">
        <v>0</v>
      </c>
      <c r="G527" s="6"/>
    </row>
    <row r="528" spans="1:7" x14ac:dyDescent="0.3">
      <c r="A528" s="12"/>
      <c r="B528" s="15" t="str">
        <v>7493C</v>
      </c>
      <c r="C528" s="16">
        <v>700002462</v>
      </c>
      <c r="D528" s="16" t="str">
        <v>Bioclinical XLD Agar 10kg (Healthlink)</v>
      </c>
      <c r="E528" s="8" t="str">
        <v>7493C 700002462 Bioclinical XLD Agar 10kg (Healthlink)</v>
      </c>
      <c r="F528" s="8">
        <v>0</v>
      </c>
      <c r="G528" s="6"/>
    </row>
    <row r="529" spans="1:7" x14ac:dyDescent="0.3">
      <c r="A529" s="12"/>
      <c r="B529" s="15" t="str">
        <v>7519M</v>
      </c>
      <c r="C529" s="16">
        <v>700002466</v>
      </c>
      <c r="D529" s="16" t="str">
        <v>Final Phenol Red Nutrient (2x2.27Kg)</v>
      </c>
      <c r="E529" s="8" t="str">
        <v>7519M 700002466 Final Phenol Red Nutrient (2x2.27Kg)</v>
      </c>
      <c r="F529" s="8">
        <v>0</v>
      </c>
      <c r="G529" s="6"/>
    </row>
    <row r="530" spans="1:7" x14ac:dyDescent="0.3">
      <c r="A530" s="12"/>
      <c r="B530" s="15" t="str">
        <v>7525A</v>
      </c>
      <c r="C530" s="16">
        <v>700002467</v>
      </c>
      <c r="D530" s="16" t="str">
        <v>YM Agar 500g</v>
      </c>
      <c r="E530" s="8" t="str">
        <v>7525A 700002467 YM Agar 500g</v>
      </c>
      <c r="F530" s="8">
        <v>0</v>
      </c>
      <c r="G530" s="6"/>
    </row>
    <row r="531" spans="1:7" x14ac:dyDescent="0.3">
      <c r="A531" s="12"/>
      <c r="B531" s="15" t="str">
        <v>7742C</v>
      </c>
      <c r="C531" s="16">
        <v>700002469</v>
      </c>
      <c r="D531" s="16" t="str">
        <v>Acutone PPLO Broth w/o CV 10KG</v>
      </c>
      <c r="E531" s="8" t="str">
        <v>7742C 700002469 Acutone PPLO Broth w/o CV 10KG</v>
      </c>
      <c r="F531" s="8">
        <v>0</v>
      </c>
      <c r="G531" s="6"/>
    </row>
    <row r="532" spans="1:7" x14ac:dyDescent="0.3">
      <c r="A532" s="12"/>
      <c r="B532" s="15" t="str">
        <v>7992N</v>
      </c>
      <c r="C532" s="16">
        <v>700002470</v>
      </c>
      <c r="D532" s="16" t="str">
        <v>Tween 80 - 800ml</v>
      </c>
      <c r="E532" s="8" t="str">
        <v>7992N 700002470 Tween 80 - 800ml</v>
      </c>
      <c r="F532" s="8">
        <v>0</v>
      </c>
      <c r="G532" s="6"/>
    </row>
    <row r="533" spans="1:7" x14ac:dyDescent="0.3">
      <c r="A533" s="12"/>
      <c r="B533" s="15">
        <v>8005</v>
      </c>
      <c r="C533" s="16">
        <v>700002471</v>
      </c>
      <c r="D533" s="16" t="str">
        <v>Reveal for CP4 (Roundup Ready)</v>
      </c>
      <c r="E533" s="8" t="str">
        <v>8005 700002471 Reveal for CP4 (Roundup Ready)</v>
      </c>
      <c r="F533" s="8">
        <v>0</v>
      </c>
      <c r="G533" s="6"/>
    </row>
    <row r="534" spans="1:7" x14ac:dyDescent="0.3">
      <c r="A534" s="12"/>
      <c r="B534" s="15">
        <v>8006</v>
      </c>
      <c r="C534" s="16">
        <v>700002472</v>
      </c>
      <c r="D534" s="16" t="str">
        <v>Reveal CP4  Devices Only</v>
      </c>
      <c r="E534" s="8" t="str">
        <v>8006 700002472 Reveal CP4  Devices Only</v>
      </c>
      <c r="F534" s="8">
        <v>0</v>
      </c>
      <c r="G534" s="6"/>
    </row>
    <row r="535" spans="1:7" x14ac:dyDescent="0.3">
      <c r="A535" s="12"/>
      <c r="B535" s="15" t="str">
        <v>8010K</v>
      </c>
      <c r="C535" s="16">
        <v>700002473</v>
      </c>
      <c r="D535" s="16" t="str">
        <v>Agri-Screen for Aflatoxin (Kikkoman)</v>
      </c>
      <c r="E535" s="8" t="str">
        <v>8010K 700002473 Agri-Screen for Aflatoxin (Kikkoman)</v>
      </c>
      <c r="F535" s="8">
        <v>0</v>
      </c>
      <c r="G535" s="6"/>
    </row>
    <row r="536" spans="1:7" x14ac:dyDescent="0.3">
      <c r="A536" s="12"/>
      <c r="B536" s="15">
        <v>8016</v>
      </c>
      <c r="C536" s="16">
        <v>700002474</v>
      </c>
      <c r="D536" s="16" t="str">
        <v>Reveal for Aflatoxin - Ethanol</v>
      </c>
      <c r="E536" s="8" t="str">
        <v>8016 700002474 Reveal for Aflatoxin - Ethanol</v>
      </c>
      <c r="F536" s="8">
        <v>0</v>
      </c>
      <c r="G536" s="6"/>
    </row>
    <row r="537" spans="1:7" x14ac:dyDescent="0.3">
      <c r="A537" s="12"/>
      <c r="B537" s="15" t="str">
        <v>8016B</v>
      </c>
      <c r="C537" s="16">
        <v>700002475</v>
      </c>
      <c r="D537" s="16" t="str">
        <v>Reveal Aflatoxin-Ethanol Bulk Kit (100)</v>
      </c>
      <c r="E537" s="8" t="str">
        <v>8016B 700002475 Reveal Aflatoxin-Ethanol Bulk Kit (100)</v>
      </c>
      <c r="F537" s="8">
        <v>0</v>
      </c>
      <c r="G537" s="6"/>
    </row>
    <row r="538" spans="1:7" x14ac:dyDescent="0.3">
      <c r="A538" s="12"/>
      <c r="B538" s="15">
        <v>8018</v>
      </c>
      <c r="C538" s="16">
        <v>700002476</v>
      </c>
      <c r="D538" s="16" t="str">
        <v>Reveal MAX for Aflatoxin</v>
      </c>
      <c r="E538" s="8" t="str">
        <v>8018 700002476 Reveal MAX for Aflatoxin</v>
      </c>
      <c r="F538" s="8">
        <v>0</v>
      </c>
      <c r="G538" s="6"/>
    </row>
    <row r="539" spans="1:7" x14ac:dyDescent="0.3">
      <c r="A539" s="12"/>
      <c r="B539" s="15" t="str">
        <v>8018B</v>
      </c>
      <c r="C539" s="16">
        <v>700002477</v>
      </c>
      <c r="D539" s="16" t="str">
        <v>Reveal MAX for Aflatoxin Bulk Kit (50)</v>
      </c>
      <c r="E539" s="8" t="str">
        <v>8018B 700002477 Reveal MAX for Aflatoxin Bulk Kit (50)</v>
      </c>
      <c r="F539" s="8">
        <v>0</v>
      </c>
      <c r="G539" s="6"/>
    </row>
    <row r="540" spans="1:7" x14ac:dyDescent="0.3">
      <c r="A540" s="12"/>
      <c r="B540" s="15">
        <v>8019</v>
      </c>
      <c r="C540" s="16">
        <v>700002478</v>
      </c>
      <c r="D540" s="16" t="str">
        <v>Veratox Aflatoxin M1</v>
      </c>
      <c r="E540" s="8" t="str">
        <v>8019 700002478 Veratox Aflatoxin M1</v>
      </c>
      <c r="F540" s="8">
        <v>0</v>
      </c>
      <c r="G540" s="6"/>
    </row>
    <row r="541" spans="1:7" x14ac:dyDescent="0.3">
      <c r="A541" s="12"/>
      <c r="B541" s="15">
        <v>8030</v>
      </c>
      <c r="C541" s="16">
        <v>700002479</v>
      </c>
      <c r="D541" s="16" t="str">
        <v>Veratox for Aflatoxin</v>
      </c>
      <c r="E541" s="8" t="str">
        <v>8030 700002479 Veratox for Aflatoxin</v>
      </c>
      <c r="F541" s="8">
        <v>0</v>
      </c>
      <c r="G541" s="6"/>
    </row>
    <row r="542" spans="1:7" x14ac:dyDescent="0.3">
      <c r="A542" s="12"/>
      <c r="B542" s="15">
        <v>8031</v>
      </c>
      <c r="C542" s="16">
        <v>700002480</v>
      </c>
      <c r="D542" s="16" t="str">
        <v>Veratox for Aflatoxin HS 8031</v>
      </c>
      <c r="E542" s="8" t="str">
        <v>8031 700002480 Veratox for Aflatoxin HS 8031</v>
      </c>
      <c r="F542" s="8">
        <v>0</v>
      </c>
      <c r="G542" s="6"/>
    </row>
    <row r="543" spans="1:7" x14ac:dyDescent="0.3">
      <c r="A543" s="12"/>
      <c r="B543" s="15" t="str">
        <v>8031B</v>
      </c>
      <c r="C543" s="16">
        <v>700002481</v>
      </c>
      <c r="D543" s="16" t="str">
        <v>Veratox for Aflatoxin HS B1</v>
      </c>
      <c r="E543" s="8" t="str">
        <v>8031B 700002481 Veratox for Aflatoxin HS B1</v>
      </c>
      <c r="F543" s="8">
        <v>0</v>
      </c>
      <c r="G543" s="6"/>
    </row>
    <row r="544" spans="1:7" x14ac:dyDescent="0.3">
      <c r="A544" s="12"/>
      <c r="B544" s="15">
        <v>8032</v>
      </c>
      <c r="C544" s="16">
        <v>700002482</v>
      </c>
      <c r="D544" s="16" t="str">
        <v>Veratox HS MAX for Aflatoxin Total</v>
      </c>
      <c r="E544" s="8" t="str">
        <v>8032 700002482 Veratox HS MAX for Aflatoxin Total</v>
      </c>
      <c r="F544" s="8">
        <v>0</v>
      </c>
      <c r="G544" s="6"/>
    </row>
    <row r="545" spans="1:7" x14ac:dyDescent="0.3">
      <c r="A545" s="12"/>
      <c r="B545" s="15">
        <v>8035</v>
      </c>
      <c r="C545" s="16">
        <v>700002483</v>
      </c>
      <c r="D545" s="16" t="str">
        <v>Veratox MAX for Total Aflatoxin</v>
      </c>
      <c r="E545" s="8" t="str">
        <v>8035 700002483 Veratox MAX for Total Aflatoxin</v>
      </c>
      <c r="F545" s="8">
        <v>0</v>
      </c>
      <c r="G545" s="6"/>
    </row>
    <row r="546" spans="1:7" x14ac:dyDescent="0.3">
      <c r="A546" s="12"/>
      <c r="B546" s="15">
        <v>8052</v>
      </c>
      <c r="C546" s="16">
        <v>700002487</v>
      </c>
      <c r="D546" s="16" t="str">
        <v>Mycotoxin Extraction Kit</v>
      </c>
      <c r="E546" s="8" t="str">
        <v>8052 700002487 Mycotoxin Extraction Kit</v>
      </c>
      <c r="F546" s="8">
        <v>0</v>
      </c>
      <c r="G546" s="6"/>
    </row>
    <row r="547" spans="1:7" x14ac:dyDescent="0.3">
      <c r="A547" s="12"/>
      <c r="B547" s="15">
        <v>8055</v>
      </c>
      <c r="C547" s="16">
        <v>700002488</v>
      </c>
      <c r="D547" s="16" t="str">
        <v>70% Methanol, 1 Gallon</v>
      </c>
      <c r="E547" s="8" t="str">
        <v>8055 700002488 70% Methanol, 1 Gallon</v>
      </c>
      <c r="F547" s="8">
        <v>0</v>
      </c>
      <c r="G547" s="6"/>
    </row>
    <row r="548" spans="1:7" x14ac:dyDescent="0.3">
      <c r="A548" s="12"/>
      <c r="B548" s="15">
        <v>8056</v>
      </c>
      <c r="C548" s="16">
        <v>700002489</v>
      </c>
      <c r="D548" s="16" t="str">
        <v>70% Methanol, 1 Gallon (case of 4)</v>
      </c>
      <c r="E548" s="8" t="str">
        <v>8056 700002489 70% Methanol, 1 Gallon (case of 4)</v>
      </c>
      <c r="F548" s="8">
        <v>0</v>
      </c>
      <c r="G548" s="6"/>
    </row>
    <row r="549" spans="1:7" x14ac:dyDescent="0.3">
      <c r="A549" s="12"/>
      <c r="B549" s="15">
        <v>8061</v>
      </c>
      <c r="C549" s="16">
        <v>700002490</v>
      </c>
      <c r="D549" s="16" t="str">
        <v>Control - 5 ppb Aflatoxin</v>
      </c>
      <c r="E549" s="8" t="str">
        <v>8061 700002490 Control - 5 ppb Aflatoxin</v>
      </c>
      <c r="F549" s="8">
        <v>0</v>
      </c>
      <c r="G549" s="6"/>
    </row>
    <row r="550" spans="1:7" x14ac:dyDescent="0.3">
      <c r="A550" s="12"/>
      <c r="B550" s="15">
        <v>8062</v>
      </c>
      <c r="C550" s="16">
        <v>700002491</v>
      </c>
      <c r="D550" s="16" t="str">
        <v>Control - 10 ppb Aflatoxin</v>
      </c>
      <c r="E550" s="8" t="str">
        <v>8062 700002491 Control - 10 ppb Aflatoxin</v>
      </c>
      <c r="F550" s="8">
        <v>0</v>
      </c>
      <c r="G550" s="6"/>
    </row>
    <row r="551" spans="1:7" x14ac:dyDescent="0.3">
      <c r="A551" s="12"/>
      <c r="B551" s="15">
        <v>8073</v>
      </c>
      <c r="C551" s="16">
        <v>700002492</v>
      </c>
      <c r="D551" s="16" t="str">
        <v>65% Ethanol - 1 Gallon - GROUND</v>
      </c>
      <c r="E551" s="8" t="str">
        <v>8073 700002492 65% Ethanol - 1 Gallon - GROUND</v>
      </c>
      <c r="F551" s="8">
        <v>0</v>
      </c>
      <c r="G551" s="6"/>
    </row>
    <row r="552" spans="1:7" x14ac:dyDescent="0.3">
      <c r="A552" s="12"/>
      <c r="B552" s="15">
        <v>8074</v>
      </c>
      <c r="C552" s="16">
        <v>700002493</v>
      </c>
      <c r="D552" s="16" t="str">
        <v>65% Ethanol - 4 x 1 Gallons  - GROUND</v>
      </c>
      <c r="E552" s="8" t="str">
        <v>8074 700002493 65% Ethanol - 4 x 1 Gallons  - GROUND</v>
      </c>
      <c r="F552" s="8">
        <v>0</v>
      </c>
      <c r="G552" s="6"/>
    </row>
    <row r="553" spans="1:7" x14ac:dyDescent="0.3">
      <c r="A553" s="12"/>
      <c r="B553" s="15">
        <v>8075</v>
      </c>
      <c r="C553" s="16">
        <v>700002494</v>
      </c>
      <c r="D553" s="16" t="str">
        <v>Reveal Q+ for Aflatoxin - Endpoint</v>
      </c>
      <c r="E553" s="8" t="str">
        <v>8075 700002494 Reveal Q+ for Aflatoxin - Endpoint</v>
      </c>
      <c r="F553" s="8">
        <v>0</v>
      </c>
      <c r="G553" s="6"/>
    </row>
    <row r="554" spans="1:7" x14ac:dyDescent="0.3">
      <c r="A554" s="12"/>
      <c r="B554" s="15">
        <v>8076</v>
      </c>
      <c r="C554" s="16">
        <v>700002495</v>
      </c>
      <c r="D554" s="16" t="str">
        <v>Aflatoxin Check Sample 8076 Low 10g</v>
      </c>
      <c r="E554" s="8" t="str">
        <v>8076 700002495 Aflatoxin Check Sample 8076 Low 10g</v>
      </c>
      <c r="F554" s="8">
        <v>0</v>
      </c>
      <c r="G554" s="6"/>
    </row>
    <row r="555" spans="1:7" x14ac:dyDescent="0.3">
      <c r="A555" s="12"/>
      <c r="B555" s="15">
        <v>8077</v>
      </c>
      <c r="C555" s="16">
        <v>700002496</v>
      </c>
      <c r="D555" s="16" t="str">
        <v>Aflatoxin Check Sample 8077 High 10g</v>
      </c>
      <c r="E555" s="8" t="str">
        <v>8077 700002496 Aflatoxin Check Sample 8077 High 10g</v>
      </c>
      <c r="F555" s="8">
        <v>0</v>
      </c>
      <c r="G555" s="6"/>
    </row>
    <row r="556" spans="1:7" x14ac:dyDescent="0.3">
      <c r="A556" s="12"/>
      <c r="B556" s="15">
        <v>8085</v>
      </c>
      <c r="C556" s="16">
        <v>700002497</v>
      </c>
      <c r="D556" s="16" t="str">
        <v>Reveal Q+ for Aflatoxin</v>
      </c>
      <c r="E556" s="8" t="str">
        <v>8085 700002497 Reveal Q+ for Aflatoxin</v>
      </c>
      <c r="F556" s="8">
        <v>0</v>
      </c>
      <c r="G556" s="6"/>
    </row>
    <row r="557" spans="1:7" x14ac:dyDescent="0.3">
      <c r="A557" s="12"/>
      <c r="B557" s="15" t="str">
        <v>8085B</v>
      </c>
      <c r="C557" s="16">
        <v>700002498</v>
      </c>
      <c r="D557" s="16" t="str">
        <v>Reveal Q+ for Aflatoxin - Bulk Kit (100)</v>
      </c>
      <c r="E557" s="8" t="str">
        <v>8085B 700002498 Reveal Q+ for Aflatoxin - Bulk Kit (100)</v>
      </c>
      <c r="F557" s="8">
        <v>0</v>
      </c>
      <c r="G557" s="6"/>
    </row>
    <row r="558" spans="1:7" x14ac:dyDescent="0.3">
      <c r="A558" s="12"/>
      <c r="B558" s="15">
        <v>8088</v>
      </c>
      <c r="C558" s="16">
        <v>700002499</v>
      </c>
      <c r="D558" s="16" t="str">
        <v>Reveal Q+ MAX for Aflatoxin</v>
      </c>
      <c r="E558" s="8" t="str">
        <v>8088 700002499 Reveal Q+ MAX for Aflatoxin</v>
      </c>
      <c r="F558" s="8">
        <v>0</v>
      </c>
      <c r="G558" s="6"/>
    </row>
    <row r="559" spans="1:7" x14ac:dyDescent="0.3">
      <c r="A559" s="12"/>
      <c r="B559" s="15" t="str">
        <v>8088B</v>
      </c>
      <c r="C559" s="16">
        <v>700002500</v>
      </c>
      <c r="D559" s="16" t="str">
        <v>Reveal Q+ MAX Aflatoxin Bulk Kit (50)</v>
      </c>
      <c r="E559" s="8" t="str">
        <v>8088B 700002500 Reveal Q+ MAX Aflatoxin Bulk Kit (50)</v>
      </c>
      <c r="F559" s="8">
        <v>0</v>
      </c>
      <c r="G559" s="6"/>
    </row>
    <row r="560" spans="1:7" x14ac:dyDescent="0.3">
      <c r="A560" s="12"/>
      <c r="B560" s="15">
        <v>8092</v>
      </c>
      <c r="C560" s="16">
        <v>700002503</v>
      </c>
      <c r="D560" s="16" t="str">
        <v>Aflatoxin MRM, Low, 1 kg</v>
      </c>
      <c r="E560" s="8" t="str">
        <v>8092 700002503 Aflatoxin MRM, Low, 1 kg</v>
      </c>
      <c r="F560" s="8">
        <v>0</v>
      </c>
      <c r="G560" s="6"/>
    </row>
    <row r="561" spans="1:7" x14ac:dyDescent="0.3">
      <c r="A561" s="12"/>
      <c r="B561" s="15">
        <v>8093</v>
      </c>
      <c r="C561" s="16">
        <v>700002504</v>
      </c>
      <c r="D561" s="16" t="str">
        <v>Aflatoxin MRM, Medium, 1 kg</v>
      </c>
      <c r="E561" s="8" t="str">
        <v>8093 700002504 Aflatoxin MRM, Medium, 1 kg</v>
      </c>
      <c r="F561" s="8">
        <v>0</v>
      </c>
      <c r="G561" s="6"/>
    </row>
    <row r="562" spans="1:7" x14ac:dyDescent="0.3">
      <c r="A562" s="12"/>
      <c r="B562" s="15">
        <v>8094</v>
      </c>
      <c r="C562" s="16">
        <v>700002505</v>
      </c>
      <c r="D562" s="16" t="str">
        <v>Aflatoxin MRM, High, 1 kg</v>
      </c>
      <c r="E562" s="8" t="str">
        <v>8094 700002505 Aflatoxin MRM, High, 1 kg</v>
      </c>
      <c r="F562" s="8">
        <v>0</v>
      </c>
      <c r="G562" s="6"/>
    </row>
    <row r="563" spans="1:7" x14ac:dyDescent="0.3">
      <c r="A563" s="12"/>
      <c r="B563" s="15">
        <v>8095</v>
      </c>
      <c r="C563" s="16">
        <v>700002506</v>
      </c>
      <c r="D563" s="16" t="str">
        <v>Aflatoxin MRM, NDA, 100 g</v>
      </c>
      <c r="E563" s="8" t="str">
        <v>8095 700002506 Aflatoxin MRM, NDA, 100 g</v>
      </c>
      <c r="F563" s="8">
        <v>0</v>
      </c>
      <c r="G563" s="6"/>
    </row>
    <row r="564" spans="1:7" x14ac:dyDescent="0.3">
      <c r="A564" s="12"/>
      <c r="B564" s="15">
        <v>8097</v>
      </c>
      <c r="C564" s="16">
        <v>700002508</v>
      </c>
      <c r="D564" s="16" t="str">
        <v>Aflatoxin MRM 8097 Med 100g</v>
      </c>
      <c r="E564" s="8" t="str">
        <v>8097 700002508 Aflatoxin MRM 8097 Med 100g</v>
      </c>
      <c r="F564" s="8">
        <v>0</v>
      </c>
      <c r="G564" s="6"/>
    </row>
    <row r="565" spans="1:7" x14ac:dyDescent="0.3">
      <c r="A565" s="12"/>
      <c r="B565" s="15">
        <v>8098</v>
      </c>
      <c r="C565" s="16">
        <v>700002509</v>
      </c>
      <c r="D565" s="16" t="str">
        <v>Aflatoxin MRM 8098 High 100g</v>
      </c>
      <c r="E565" s="8" t="str">
        <v>8098 700002509 Aflatoxin MRM 8098 High 100g</v>
      </c>
      <c r="F565" s="8">
        <v>0</v>
      </c>
      <c r="G565" s="6"/>
    </row>
    <row r="566" spans="1:7" x14ac:dyDescent="0.3">
      <c r="A566" s="12"/>
      <c r="B566" s="15">
        <v>8100</v>
      </c>
      <c r="C566" s="16">
        <v>700002511</v>
      </c>
      <c r="D566" s="16" t="str">
        <v>Reveal for Ruminant in Feed</v>
      </c>
      <c r="E566" s="8" t="str">
        <v>8100 700002511 Reveal for Ruminant in Feed</v>
      </c>
      <c r="F566" s="8">
        <v>0</v>
      </c>
      <c r="G566" s="6"/>
    </row>
    <row r="567" spans="1:7" x14ac:dyDescent="0.3">
      <c r="A567" s="12"/>
      <c r="B567" s="15">
        <v>8105</v>
      </c>
      <c r="C567" s="16">
        <v>700002512</v>
      </c>
      <c r="D567" s="16" t="str">
        <v>Reveal for Ruminant in MBM</v>
      </c>
      <c r="E567" s="8" t="str">
        <v>8105 700002512 Reveal for Ruminant in MBM</v>
      </c>
      <c r="F567" s="8">
        <v>0</v>
      </c>
      <c r="G567" s="6"/>
    </row>
    <row r="568" spans="1:7" x14ac:dyDescent="0.3">
      <c r="A568" s="12"/>
      <c r="B568" s="15">
        <v>8110</v>
      </c>
      <c r="C568" s="16">
        <v>700002513</v>
      </c>
      <c r="D568" s="16" t="str">
        <v>Veratox for Zearalenone</v>
      </c>
      <c r="E568" s="8" t="str">
        <v>8110 700002513 Veratox for Zearalenone</v>
      </c>
      <c r="F568" s="8">
        <v>0</v>
      </c>
      <c r="G568" s="6"/>
    </row>
    <row r="569" spans="1:7" x14ac:dyDescent="0.3">
      <c r="A569" s="12"/>
      <c r="B569" s="15">
        <v>8135</v>
      </c>
      <c r="C569" s="16">
        <v>700002514</v>
      </c>
      <c r="D569" s="16" t="str">
        <v>Veratox MAX for Zearalenone</v>
      </c>
      <c r="E569" s="8" t="str">
        <v>8135 700002514 Veratox MAX for Zearalenone</v>
      </c>
      <c r="F569" s="8">
        <v>0</v>
      </c>
      <c r="G569" s="6"/>
    </row>
    <row r="570" spans="1:7" x14ac:dyDescent="0.3">
      <c r="A570" s="12"/>
      <c r="B570" s="15">
        <v>8185</v>
      </c>
      <c r="C570" s="16">
        <v>700002515</v>
      </c>
      <c r="D570" s="16" t="str">
        <v>Reveal Q+ for Zearalenone</v>
      </c>
      <c r="E570" s="8" t="str">
        <v>8185 700002515 Reveal Q+ for Zearalenone</v>
      </c>
      <c r="F570" s="8">
        <v>0</v>
      </c>
      <c r="G570" s="6"/>
    </row>
    <row r="571" spans="1:7" x14ac:dyDescent="0.3">
      <c r="A571" s="12"/>
      <c r="B571" s="15">
        <v>8188</v>
      </c>
      <c r="C571" s="16">
        <v>700002516</v>
      </c>
      <c r="D571" s="16" t="str">
        <v>Reveal Q+ Max for Zearalenone</v>
      </c>
      <c r="E571" s="8" t="str">
        <v>8188 700002516 Reveal Q+ Max for Zearalenone</v>
      </c>
      <c r="F571" s="8">
        <v>0</v>
      </c>
      <c r="G571" s="6"/>
    </row>
    <row r="572" spans="1:7" x14ac:dyDescent="0.3">
      <c r="A572" s="12"/>
      <c r="B572" s="15" t="str">
        <v>8192C</v>
      </c>
      <c r="C572" s="16">
        <v>700002518</v>
      </c>
      <c r="D572" s="16" t="str">
        <v>Zearalenone Corn MRM, Low 1Kg</v>
      </c>
      <c r="E572" s="8" t="str">
        <v>8192C 700002518 Zearalenone Corn MRM, Low 1Kg</v>
      </c>
      <c r="F572" s="8">
        <v>0</v>
      </c>
      <c r="G572" s="6"/>
    </row>
    <row r="573" spans="1:7" x14ac:dyDescent="0.3">
      <c r="A573" s="12"/>
      <c r="B573" s="15" t="str">
        <v>8194C</v>
      </c>
      <c r="C573" s="16">
        <v>700002519</v>
      </c>
      <c r="D573" s="16" t="str">
        <v>Zearalenone Corn MRM, High 1Kg</v>
      </c>
      <c r="E573" s="8" t="str">
        <v>8194C 700002519 Zearalenone Corn MRM, High 1Kg</v>
      </c>
      <c r="F573" s="8">
        <v>0</v>
      </c>
      <c r="G573" s="6"/>
    </row>
    <row r="574" spans="1:7" x14ac:dyDescent="0.3">
      <c r="A574" s="12"/>
      <c r="B574" s="15" t="str">
        <v>8195C</v>
      </c>
      <c r="C574" s="16">
        <v>700002520</v>
      </c>
      <c r="D574" s="16" t="str">
        <v>Zearalenone Corn MRM  8195C NDA 100g</v>
      </c>
      <c r="E574" s="8" t="str">
        <v>8195C 700002520 Zearalenone Corn MRM  8195C NDA 100g</v>
      </c>
      <c r="F574" s="8">
        <v>0</v>
      </c>
      <c r="G574" s="6"/>
    </row>
    <row r="575" spans="1:7" x14ac:dyDescent="0.3">
      <c r="A575" s="12"/>
      <c r="B575" s="15">
        <v>8230</v>
      </c>
      <c r="C575" s="16">
        <v>700002525</v>
      </c>
      <c r="D575" s="16" t="str">
        <v>Veratox for T-2/HT-2</v>
      </c>
      <c r="E575" s="8" t="str">
        <v>8230 700002525 Veratox for T-2/HT-2</v>
      </c>
      <c r="F575" s="8">
        <v>0</v>
      </c>
      <c r="G575" s="6"/>
    </row>
    <row r="576" spans="1:7" x14ac:dyDescent="0.3">
      <c r="A576" s="12"/>
      <c r="B576" s="15">
        <v>8275</v>
      </c>
      <c r="C576" s="16">
        <v>700002526</v>
      </c>
      <c r="D576" s="16" t="str">
        <v>Reveal Q+ for T2/HT2 - Endpoint</v>
      </c>
      <c r="E576" s="8" t="str">
        <v>8275 700002526 Reveal Q+ for T2/HT2 - Endpoint</v>
      </c>
      <c r="F576" s="8">
        <v>0</v>
      </c>
      <c r="G576" s="6"/>
    </row>
    <row r="577" spans="1:7" x14ac:dyDescent="0.3">
      <c r="A577" s="12"/>
      <c r="B577" s="15">
        <v>8285</v>
      </c>
      <c r="C577" s="16">
        <v>700002527</v>
      </c>
      <c r="D577" s="16" t="str">
        <v>Reveal Q+ for T-2/HT-2</v>
      </c>
      <c r="E577" s="8" t="str">
        <v>8285 700002527 Reveal Q+ for T-2/HT-2</v>
      </c>
      <c r="F577" s="8">
        <v>0</v>
      </c>
      <c r="G577" s="6"/>
    </row>
    <row r="578" spans="1:7" x14ac:dyDescent="0.3">
      <c r="A578" s="12"/>
      <c r="B578" s="15">
        <v>8288</v>
      </c>
      <c r="C578" s="16">
        <v>700002528</v>
      </c>
      <c r="D578" s="16" t="str">
        <v>Reveal Q+ Max for T2/HT-2</v>
      </c>
      <c r="E578" s="8" t="str">
        <v>8288 700002528 Reveal Q+ Max for T2/HT-2</v>
      </c>
      <c r="F578" s="8">
        <v>0</v>
      </c>
      <c r="G578" s="6"/>
    </row>
    <row r="579" spans="1:7" x14ac:dyDescent="0.3">
      <c r="A579" s="12"/>
      <c r="B579" s="15">
        <v>8331</v>
      </c>
      <c r="C579" s="16">
        <v>700002531</v>
      </c>
      <c r="D579" s="16" t="str">
        <v>Veratox for DON 5/5</v>
      </c>
      <c r="E579" s="8" t="str">
        <v>8331 700002531 Veratox for DON 5/5</v>
      </c>
      <c r="F579" s="8">
        <v>0</v>
      </c>
      <c r="G579" s="6"/>
    </row>
    <row r="580" spans="1:7" x14ac:dyDescent="0.3">
      <c r="A580" s="12"/>
      <c r="B580" s="15" t="str">
        <v>8331NE</v>
      </c>
      <c r="C580" s="16">
        <v>700002532</v>
      </c>
      <c r="D580" s="16" t="str">
        <v>Veratox for DON 5/5 NE</v>
      </c>
      <c r="E580" s="8" t="str">
        <v>8331NE 700002532 Veratox for DON 5/5 NE</v>
      </c>
      <c r="F580" s="8">
        <v>0</v>
      </c>
      <c r="G580" s="6"/>
    </row>
    <row r="581" spans="1:7" x14ac:dyDescent="0.3">
      <c r="A581" s="12"/>
      <c r="B581" s="15">
        <v>8332</v>
      </c>
      <c r="C581" s="16">
        <v>700002533</v>
      </c>
      <c r="D581" s="16" t="str">
        <v>Veratox for DON HS (High Sensitivity)</v>
      </c>
      <c r="E581" s="8" t="str">
        <v>8332 700002533 Veratox for DON HS (High Sensitivity)</v>
      </c>
      <c r="F581" s="8">
        <v>0</v>
      </c>
      <c r="G581" s="6"/>
    </row>
    <row r="582" spans="1:7" x14ac:dyDescent="0.3">
      <c r="A582" s="12"/>
      <c r="B582" s="15">
        <v>8335</v>
      </c>
      <c r="C582" s="16">
        <v>700002534</v>
      </c>
      <c r="D582" s="16" t="str">
        <v>Veratox for DON 2/3</v>
      </c>
      <c r="E582" s="8" t="str">
        <v>8335 700002534 Veratox for DON 2/3</v>
      </c>
      <c r="F582" s="8">
        <v>0</v>
      </c>
      <c r="G582" s="6"/>
    </row>
    <row r="583" spans="1:7" x14ac:dyDescent="0.3">
      <c r="A583" s="12"/>
      <c r="B583" s="15">
        <v>8373</v>
      </c>
      <c r="C583" s="16">
        <v>700002535</v>
      </c>
      <c r="D583" s="16" t="str">
        <v>Control - 0.25 ppm/25ng/ml V-DON</v>
      </c>
      <c r="E583" s="8" t="str">
        <v>8373 700002535 Control - 0.25 ppm/25ng/ml V-DON</v>
      </c>
      <c r="F583" s="8">
        <v>0</v>
      </c>
      <c r="G583" s="6"/>
    </row>
    <row r="584" spans="1:7" x14ac:dyDescent="0.3">
      <c r="A584" s="12"/>
      <c r="B584" s="15">
        <v>8375</v>
      </c>
      <c r="C584" s="16">
        <v>700002536</v>
      </c>
      <c r="D584" s="16" t="str">
        <v>Reveal Q+ for DON - Endpoint</v>
      </c>
      <c r="E584" s="8" t="str">
        <v>8375 700002536 Reveal Q+ for DON - Endpoint</v>
      </c>
      <c r="F584" s="8">
        <v>0</v>
      </c>
      <c r="G584" s="6"/>
    </row>
    <row r="585" spans="1:7" x14ac:dyDescent="0.3">
      <c r="A585" s="12"/>
      <c r="B585" s="15">
        <v>8376</v>
      </c>
      <c r="C585" s="16">
        <v>700002537</v>
      </c>
      <c r="D585" s="16" t="str">
        <v>DON Check Sample 8376 Low 10g</v>
      </c>
      <c r="E585" s="8" t="str">
        <v>8376 700002537 DON Check Sample 8376 Low 10g</v>
      </c>
      <c r="F585" s="8">
        <v>0</v>
      </c>
      <c r="G585" s="6"/>
    </row>
    <row r="586" spans="1:7" x14ac:dyDescent="0.3">
      <c r="A586" s="12"/>
      <c r="B586" s="15">
        <v>8377</v>
      </c>
      <c r="C586" s="16">
        <v>700002538</v>
      </c>
      <c r="D586" s="16" t="str">
        <v>DON Check Sample 8377 High 10g</v>
      </c>
      <c r="E586" s="8" t="str">
        <v>8377 700002538 DON Check Sample 8377 High 10g</v>
      </c>
      <c r="F586" s="8">
        <v>0</v>
      </c>
      <c r="G586" s="6"/>
    </row>
    <row r="587" spans="1:7" x14ac:dyDescent="0.3">
      <c r="A587" s="12"/>
      <c r="B587" s="15">
        <v>8385</v>
      </c>
      <c r="C587" s="16">
        <v>700002539</v>
      </c>
      <c r="D587" s="16" t="str">
        <v>Reveal Q+ for DON</v>
      </c>
      <c r="E587" s="8" t="str">
        <v>8385 700002539 Reveal Q+ for DON</v>
      </c>
      <c r="F587" s="8">
        <v>0</v>
      </c>
      <c r="G587" s="6"/>
    </row>
    <row r="588" spans="1:7" x14ac:dyDescent="0.3">
      <c r="A588" s="12"/>
      <c r="B588" s="15" t="str">
        <v>8385B</v>
      </c>
      <c r="C588" s="16">
        <v>700002540</v>
      </c>
      <c r="D588" s="16" t="str">
        <v>Reveal Q+ for DON Bulk Kit (500)</v>
      </c>
      <c r="E588" s="8" t="str">
        <v>8385B 700002540 Reveal Q+ for DON Bulk Kit (500)</v>
      </c>
      <c r="F588" s="8">
        <v>0</v>
      </c>
      <c r="G588" s="6"/>
    </row>
    <row r="589" spans="1:7" x14ac:dyDescent="0.3">
      <c r="A589" s="12"/>
      <c r="B589" s="15">
        <v>8388</v>
      </c>
      <c r="C589" s="16">
        <v>700002541</v>
      </c>
      <c r="D589" s="16" t="str">
        <v>Reveal Q+ Max for DON</v>
      </c>
      <c r="E589" s="8" t="str">
        <v>8388 700002541 Reveal Q+ Max for DON</v>
      </c>
      <c r="F589" s="8">
        <v>0</v>
      </c>
      <c r="G589" s="6"/>
    </row>
    <row r="590" spans="1:7" x14ac:dyDescent="0.3">
      <c r="A590" s="12"/>
      <c r="B590" s="15" t="str">
        <v>8392W</v>
      </c>
      <c r="C590" s="16">
        <v>700002545</v>
      </c>
      <c r="D590" s="16" t="str">
        <v>DON Wheat  MRM, Low,1kg</v>
      </c>
      <c r="E590" s="8" t="str">
        <v>8392W 700002545 DON Wheat  MRM, Low,1kg</v>
      </c>
      <c r="F590" s="8">
        <v>0</v>
      </c>
      <c r="G590" s="6"/>
    </row>
    <row r="591" spans="1:7" x14ac:dyDescent="0.3">
      <c r="A591" s="12"/>
      <c r="B591" s="15" t="str">
        <v>8393C</v>
      </c>
      <c r="C591" s="16">
        <v>700002546</v>
      </c>
      <c r="D591" s="16" t="str">
        <v>DON Corn MRM, Medium, 1 kg</v>
      </c>
      <c r="E591" s="8" t="str">
        <v>8393C 700002546 DON Corn MRM, Medium, 1 kg</v>
      </c>
      <c r="F591" s="8">
        <v>0</v>
      </c>
      <c r="G591" s="6"/>
    </row>
    <row r="592" spans="1:7" x14ac:dyDescent="0.3">
      <c r="A592" s="12"/>
      <c r="B592" s="15" t="str">
        <v>8393W</v>
      </c>
      <c r="C592" s="16">
        <v>700002547</v>
      </c>
      <c r="D592" s="16" t="str">
        <v>DON Wheat MRM, Medium, 1 kg</v>
      </c>
      <c r="E592" s="8" t="str">
        <v>8393W 700002547 DON Wheat MRM, Medium, 1 kg</v>
      </c>
      <c r="F592" s="8">
        <v>0</v>
      </c>
      <c r="G592" s="6"/>
    </row>
    <row r="593" spans="1:7" x14ac:dyDescent="0.3">
      <c r="A593" s="12"/>
      <c r="B593" s="15" t="str">
        <v>8394C</v>
      </c>
      <c r="C593" s="16">
        <v>700002548</v>
      </c>
      <c r="D593" s="16" t="str">
        <v>DON Corn MRM, High, 1 kg</v>
      </c>
      <c r="E593" s="8" t="str">
        <v>8394C 700002548 DON Corn MRM, High, 1 kg</v>
      </c>
      <c r="F593" s="8">
        <v>0</v>
      </c>
      <c r="G593" s="6"/>
    </row>
    <row r="594" spans="1:7" x14ac:dyDescent="0.3">
      <c r="A594" s="12"/>
      <c r="B594" s="15" t="str">
        <v>8394W</v>
      </c>
      <c r="C594" s="16">
        <v>700002549</v>
      </c>
      <c r="D594" s="16" t="str">
        <v>DON Wheat MRM, High, 1 kg</v>
      </c>
      <c r="E594" s="8" t="str">
        <v>8394W 700002549 DON Wheat MRM, High, 1 kg</v>
      </c>
      <c r="F594" s="8">
        <v>0</v>
      </c>
      <c r="G594" s="6"/>
    </row>
    <row r="595" spans="1:7" x14ac:dyDescent="0.3">
      <c r="A595" s="12"/>
      <c r="B595" s="15" t="str">
        <v>8395C</v>
      </c>
      <c r="C595" s="16">
        <v>700002551</v>
      </c>
      <c r="D595" s="16" t="str">
        <v>DON Corn MRM, NDA, 100 g</v>
      </c>
      <c r="E595" s="8" t="str">
        <v>8395C 700002551 DON Corn MRM, NDA, 100 g</v>
      </c>
      <c r="F595" s="8">
        <v>0</v>
      </c>
      <c r="G595" s="6"/>
    </row>
    <row r="596" spans="1:7" x14ac:dyDescent="0.3">
      <c r="A596" s="12"/>
      <c r="B596" s="15" t="str">
        <v>8395W</v>
      </c>
      <c r="C596" s="16">
        <v>700002552</v>
      </c>
      <c r="D596" s="16" t="str">
        <v>DON Wheat  MRM, NDA, 100 g</v>
      </c>
      <c r="E596" s="8" t="str">
        <v>8395W 700002552 DON Wheat  MRM, NDA, 100 g</v>
      </c>
      <c r="F596" s="8">
        <v>0</v>
      </c>
      <c r="G596" s="6"/>
    </row>
    <row r="597" spans="1:7" x14ac:dyDescent="0.3">
      <c r="A597" s="12"/>
      <c r="B597" s="15" t="str">
        <v>8396C</v>
      </c>
      <c r="C597" s="16">
        <v>700002553</v>
      </c>
      <c r="D597" s="16" t="str">
        <v>DON Corn MRM, Low, 100 g</v>
      </c>
      <c r="E597" s="8" t="str">
        <v>8396C 700002553 DON Corn MRM, Low, 100 g</v>
      </c>
      <c r="F597" s="8">
        <v>0</v>
      </c>
      <c r="G597" s="6"/>
    </row>
    <row r="598" spans="1:7" x14ac:dyDescent="0.3">
      <c r="A598" s="12"/>
      <c r="B598" s="15" t="str">
        <v>8396W</v>
      </c>
      <c r="C598" s="16">
        <v>700002554</v>
      </c>
      <c r="D598" s="16" t="str">
        <v>DON Wheat MRM 8396W Low 100g</v>
      </c>
      <c r="E598" s="8" t="str">
        <v>8396W 700002554 DON Wheat MRM 8396W Low 100g</v>
      </c>
      <c r="F598" s="8">
        <v>0</v>
      </c>
      <c r="G598" s="6"/>
    </row>
    <row r="599" spans="1:7" x14ac:dyDescent="0.3">
      <c r="A599" s="12"/>
      <c r="B599" s="15" t="str">
        <v>8397C</v>
      </c>
      <c r="C599" s="16">
        <v>700002555</v>
      </c>
      <c r="D599" s="16" t="str">
        <v>DON MRM Corn, Med, 100 g</v>
      </c>
      <c r="E599" s="8" t="str">
        <v>8397C 700002555 DON MRM Corn, Med, 100 g</v>
      </c>
      <c r="F599" s="8">
        <v>0</v>
      </c>
      <c r="G599" s="6"/>
    </row>
    <row r="600" spans="1:7" x14ac:dyDescent="0.3">
      <c r="A600" s="12"/>
      <c r="B600" s="15" t="str">
        <v>8397W</v>
      </c>
      <c r="C600" s="16">
        <v>700002556</v>
      </c>
      <c r="D600" s="16" t="str">
        <v>DON Wheat MRM 8397W Med 100g</v>
      </c>
      <c r="E600" s="8" t="str">
        <v>8397W 700002556 DON Wheat MRM 8397W Med 100g</v>
      </c>
      <c r="F600" s="8">
        <v>0</v>
      </c>
      <c r="G600" s="6"/>
    </row>
    <row r="601" spans="1:7" x14ac:dyDescent="0.3">
      <c r="A601" s="12"/>
      <c r="B601" s="15" t="str">
        <v>8398C</v>
      </c>
      <c r="C601" s="16">
        <v>700002557</v>
      </c>
      <c r="D601" s="16" t="str">
        <v>DON Corn MRM, High, 100 g</v>
      </c>
      <c r="E601" s="8" t="str">
        <v>8398C 700002557 DON Corn MRM, High, 100 g</v>
      </c>
      <c r="F601" s="8">
        <v>0</v>
      </c>
      <c r="G601" s="6"/>
    </row>
    <row r="602" spans="1:7" x14ac:dyDescent="0.3">
      <c r="A602" s="12"/>
      <c r="B602" s="15" t="str">
        <v>8398W</v>
      </c>
      <c r="C602" s="16">
        <v>700002558</v>
      </c>
      <c r="D602" s="16" t="str">
        <v>DON Wheat MRM, High, 100 g</v>
      </c>
      <c r="E602" s="8" t="str">
        <v>8398W 700002558 DON Wheat MRM, High, 100 g</v>
      </c>
      <c r="F602" s="8">
        <v>0</v>
      </c>
      <c r="G602" s="6"/>
    </row>
    <row r="603" spans="1:7" x14ac:dyDescent="0.3">
      <c r="A603" s="12"/>
      <c r="B603" s="15">
        <v>8400</v>
      </c>
      <c r="C603" s="16">
        <v>700002561</v>
      </c>
      <c r="D603" s="16" t="str">
        <v>Veratox for Mustard Allergen</v>
      </c>
      <c r="E603" s="8" t="str">
        <v>8400 700002561 Veratox for Mustard Allergen</v>
      </c>
      <c r="F603" s="8">
        <v>0</v>
      </c>
      <c r="G603" s="6"/>
    </row>
    <row r="604" spans="1:7" x14ac:dyDescent="0.3">
      <c r="A604" s="12"/>
      <c r="B604" s="15">
        <v>8405</v>
      </c>
      <c r="C604" s="16">
        <v>700002562</v>
      </c>
      <c r="D604" s="16" t="str">
        <v>Reveal 3-D Mustard Allergen</v>
      </c>
      <c r="E604" s="8" t="str">
        <v>8405 700002562 Reveal 3-D Mustard Allergen</v>
      </c>
      <c r="F604" s="8">
        <v>0</v>
      </c>
      <c r="G604" s="6"/>
    </row>
    <row r="605" spans="1:7" x14ac:dyDescent="0.3">
      <c r="A605" s="12"/>
      <c r="B605" s="15">
        <v>8410</v>
      </c>
      <c r="C605" s="16">
        <v>700002563</v>
      </c>
      <c r="D605" s="16" t="str">
        <v>Veratox for Soy</v>
      </c>
      <c r="E605" s="8" t="str">
        <v>8410 700002563 Veratox for Soy</v>
      </c>
      <c r="F605" s="8">
        <v>0</v>
      </c>
      <c r="G605" s="6"/>
    </row>
    <row r="606" spans="1:7" x14ac:dyDescent="0.3">
      <c r="A606" s="12"/>
      <c r="B606" s="15">
        <v>8420</v>
      </c>
      <c r="C606" s="16">
        <v>700002564</v>
      </c>
      <c r="D606" s="16" t="str">
        <v>Veratox for Hazelnut Allergen</v>
      </c>
      <c r="E606" s="8" t="str">
        <v>8420 700002564 Veratox for Hazelnut Allergen</v>
      </c>
      <c r="F606" s="8">
        <v>0</v>
      </c>
      <c r="G606" s="6"/>
    </row>
    <row r="607" spans="1:7" x14ac:dyDescent="0.3">
      <c r="A607" s="12"/>
      <c r="B607" s="15">
        <v>8425</v>
      </c>
      <c r="C607" s="16">
        <v>700002565</v>
      </c>
      <c r="D607" s="16" t="str">
        <v>PBS Packets (pack of 5)</v>
      </c>
      <c r="E607" s="8" t="str">
        <v>8425 700002565 PBS Packets (pack of 5)</v>
      </c>
      <c r="F607" s="8">
        <v>0</v>
      </c>
      <c r="G607" s="6"/>
    </row>
    <row r="608" spans="1:7" x14ac:dyDescent="0.3">
      <c r="A608" s="12"/>
      <c r="B608" s="15">
        <v>8428</v>
      </c>
      <c r="C608" s="16">
        <v>700002567</v>
      </c>
      <c r="D608" s="16" t="str">
        <v>Allergen Wash Buffer (10 btl)</v>
      </c>
      <c r="E608" s="8" t="str">
        <v>8428 700002567 Allergen Wash Buffer (10 btl)</v>
      </c>
      <c r="F608" s="8">
        <v>0</v>
      </c>
      <c r="G608" s="6"/>
    </row>
    <row r="609" spans="1:7" x14ac:dyDescent="0.3">
      <c r="A609" s="12"/>
      <c r="B609" s="15">
        <v>8429</v>
      </c>
      <c r="C609" s="16">
        <v>700002568</v>
      </c>
      <c r="D609" s="16" t="str">
        <v>Allergen Extraction Kit</v>
      </c>
      <c r="E609" s="8" t="str">
        <v>8429 700002568 Allergen Extraction Kit</v>
      </c>
      <c r="F609" s="8">
        <v>0</v>
      </c>
      <c r="G609" s="6"/>
    </row>
    <row r="610" spans="1:7" x14ac:dyDescent="0.3">
      <c r="A610" s="12"/>
      <c r="B610" s="15">
        <v>8430</v>
      </c>
      <c r="C610" s="16">
        <v>700002569</v>
      </c>
      <c r="D610" s="16" t="str">
        <v>Veratox for Peanut Allergen</v>
      </c>
      <c r="E610" s="8" t="str">
        <v>8430 700002569 Veratox for Peanut Allergen</v>
      </c>
      <c r="F610" s="8">
        <v>0</v>
      </c>
      <c r="G610" s="6"/>
    </row>
    <row r="611" spans="1:7" x14ac:dyDescent="0.3">
      <c r="A611" s="12"/>
      <c r="B611" s="15" t="str">
        <v>8430M</v>
      </c>
      <c r="C611" s="16">
        <v>700002570</v>
      </c>
      <c r="D611" s="16" t="str">
        <v>Veratox VIP for Peanut</v>
      </c>
      <c r="E611" s="8" t="str">
        <v>8430M 700002570 Veratox VIP for Peanut</v>
      </c>
      <c r="F611" s="8">
        <v>0</v>
      </c>
      <c r="G611" s="6"/>
    </row>
    <row r="612" spans="1:7" x14ac:dyDescent="0.3">
      <c r="A612" s="12"/>
      <c r="B612" s="15">
        <v>8432</v>
      </c>
      <c r="C612" s="16">
        <v>700002571</v>
      </c>
      <c r="D612" s="16" t="str">
        <v>Veratox Allergen Enviro Swab Kit (25)</v>
      </c>
      <c r="E612" s="8" t="str">
        <v>8432 700002571 Veratox Allergen Enviro Swab Kit (25)</v>
      </c>
      <c r="F612" s="8">
        <v>0</v>
      </c>
      <c r="G612" s="6"/>
    </row>
    <row r="613" spans="1:7" x14ac:dyDescent="0.3">
      <c r="A613" s="12"/>
      <c r="B613" s="15" t="str">
        <v>8432S</v>
      </c>
      <c r="C613" s="16">
        <v>700002572</v>
      </c>
      <c r="D613" s="16" t="str">
        <v>Veratox Allergen Enviro Swab Kit (100)</v>
      </c>
      <c r="E613" s="8" t="str">
        <v>8432S 700002572 Veratox Allergen Enviro Swab Kit (100)</v>
      </c>
      <c r="F613" s="8">
        <v>0</v>
      </c>
      <c r="G613" s="6"/>
    </row>
    <row r="614" spans="1:7" x14ac:dyDescent="0.3">
      <c r="A614" s="12"/>
      <c r="B614" s="15">
        <v>8440</v>
      </c>
      <c r="C614" s="16">
        <v>700002574</v>
      </c>
      <c r="D614" s="16" t="str">
        <v>Veratox for Almond Allergen</v>
      </c>
      <c r="E614" s="8" t="str">
        <v>8440 700002574 Veratox for Almond Allergen</v>
      </c>
      <c r="F614" s="8">
        <v>0</v>
      </c>
      <c r="G614" s="6"/>
    </row>
    <row r="615" spans="1:7" x14ac:dyDescent="0.3">
      <c r="A615" s="12"/>
      <c r="B615" s="15">
        <v>8450</v>
      </c>
      <c r="C615" s="16">
        <v>700002575</v>
      </c>
      <c r="D615" s="16" t="str">
        <v>Veratox for Egg Allergen</v>
      </c>
      <c r="E615" s="8" t="str">
        <v>8450 700002575 Veratox for Egg Allergen</v>
      </c>
      <c r="F615" s="8">
        <v>0</v>
      </c>
      <c r="G615" s="6"/>
    </row>
    <row r="616" spans="1:7" x14ac:dyDescent="0.3">
      <c r="A616" s="12"/>
      <c r="B616" s="15">
        <v>8460</v>
      </c>
      <c r="C616" s="16">
        <v>700002576</v>
      </c>
      <c r="D616" s="16" t="str">
        <v>Veratox for Casein</v>
      </c>
      <c r="E616" s="8" t="str">
        <v>8460 700002576 Veratox for Casein</v>
      </c>
      <c r="F616" s="8">
        <v>0</v>
      </c>
      <c r="G616" s="6"/>
    </row>
    <row r="617" spans="1:7" x14ac:dyDescent="0.3">
      <c r="A617" s="12"/>
      <c r="B617" s="15">
        <v>8470</v>
      </c>
      <c r="C617" s="16">
        <v>700002577</v>
      </c>
      <c r="D617" s="16" t="str">
        <v>Veratox for Total Milk Allergen</v>
      </c>
      <c r="E617" s="8" t="str">
        <v>8470 700002577 Veratox for Total Milk Allergen</v>
      </c>
      <c r="F617" s="8">
        <v>0</v>
      </c>
      <c r="G617" s="6"/>
    </row>
    <row r="618" spans="1:7" x14ac:dyDescent="0.3">
      <c r="A618" s="12"/>
      <c r="B618" s="15">
        <v>8471</v>
      </c>
      <c r="C618" s="16">
        <v>700002579</v>
      </c>
      <c r="D618" s="16" t="str">
        <v>Alert for Total Milk Allergen</v>
      </c>
      <c r="E618" s="8" t="str">
        <v>8471 700002579 Alert for Total Milk Allergen</v>
      </c>
      <c r="F618" s="8">
        <v>0</v>
      </c>
      <c r="G618" s="6"/>
    </row>
    <row r="619" spans="1:7" x14ac:dyDescent="0.3">
      <c r="A619" s="12"/>
      <c r="B619" s="15">
        <v>8479</v>
      </c>
      <c r="C619" s="16">
        <v>700002580</v>
      </c>
      <c r="D619" s="16" t="str">
        <v>Reveal 3-D Total Milk Allergen</v>
      </c>
      <c r="E619" s="8" t="str">
        <v>8479 700002580 Reveal 3-D Total Milk Allergen</v>
      </c>
      <c r="F619" s="8">
        <v>0</v>
      </c>
      <c r="G619" s="6"/>
    </row>
    <row r="620" spans="1:7" x14ac:dyDescent="0.3">
      <c r="A620" s="12"/>
      <c r="B620" s="15">
        <v>8480</v>
      </c>
      <c r="C620" s="16">
        <v>700002581</v>
      </c>
      <c r="D620" s="16" t="str">
        <v>Veratox for Gliadin</v>
      </c>
      <c r="E620" s="8" t="str">
        <v>8480 700002581 Veratox for Gliadin</v>
      </c>
      <c r="F620" s="8">
        <v>0</v>
      </c>
      <c r="G620" s="6"/>
    </row>
    <row r="621" spans="1:7" x14ac:dyDescent="0.3">
      <c r="A621" s="12"/>
      <c r="B621" s="15">
        <v>8482</v>
      </c>
      <c r="C621" s="16">
        <v>700002582</v>
      </c>
      <c r="D621" s="16" t="str">
        <v>Gliadin Extraction Additive for Tannin</v>
      </c>
      <c r="E621" s="8" t="str">
        <v>8482 700002582 Gliadin Extraction Additive for Tannin</v>
      </c>
      <c r="F621" s="8">
        <v>0</v>
      </c>
      <c r="G621" s="6"/>
    </row>
    <row r="622" spans="1:7" x14ac:dyDescent="0.3">
      <c r="A622" s="12"/>
      <c r="B622" s="15">
        <v>8483</v>
      </c>
      <c r="C622" s="16">
        <v>700002583</v>
      </c>
      <c r="D622" s="16" t="str">
        <v>8480 Gliadin Renaturing Cocktail 125 mL</v>
      </c>
      <c r="E622" s="8" t="str">
        <v>8483 700002583 8480 Gliadin Renaturing Cocktail 125 mL</v>
      </c>
      <c r="F622" s="8">
        <v>0</v>
      </c>
      <c r="G622" s="6"/>
    </row>
    <row r="623" spans="1:7" x14ac:dyDescent="0.3">
      <c r="A623" s="12"/>
      <c r="B623" s="15">
        <v>8503</v>
      </c>
      <c r="C623" s="16">
        <v>700002589</v>
      </c>
      <c r="D623" s="16" t="str">
        <v>3-D Gluten Food Buffer</v>
      </c>
      <c r="E623" s="8" t="str">
        <v>8503 700002589 3-D Gluten Food Buffer</v>
      </c>
      <c r="F623" s="8">
        <v>0</v>
      </c>
      <c r="G623" s="6"/>
    </row>
    <row r="624" spans="1:7" x14ac:dyDescent="0.3">
      <c r="A624" s="12"/>
      <c r="B624" s="15">
        <v>8504</v>
      </c>
      <c r="C624" s="16">
        <v>700002590</v>
      </c>
      <c r="D624" s="16" t="str">
        <v>3D Food Buffer</v>
      </c>
      <c r="E624" s="8" t="str">
        <v>8504 700002590 3D Food Buffer</v>
      </c>
      <c r="F624" s="8">
        <v>0</v>
      </c>
      <c r="G624" s="6"/>
    </row>
    <row r="625" spans="1:7" x14ac:dyDescent="0.3">
      <c r="A625" s="12"/>
      <c r="B625" s="15">
        <v>8505</v>
      </c>
      <c r="C625" s="16">
        <v>700002591</v>
      </c>
      <c r="D625" s="16" t="str">
        <v>Reveal 3-D for Gluten</v>
      </c>
      <c r="E625" s="8" t="str">
        <v>8505 700002591 Reveal 3-D for Gluten</v>
      </c>
      <c r="F625" s="8">
        <v>0</v>
      </c>
      <c r="G625" s="6"/>
    </row>
    <row r="626" spans="1:7" x14ac:dyDescent="0.3">
      <c r="A626" s="12"/>
      <c r="B626" s="15">
        <v>8510</v>
      </c>
      <c r="C626" s="16">
        <v>700002592</v>
      </c>
      <c r="D626" s="16" t="str">
        <v>Veratox for Gliadin R5</v>
      </c>
      <c r="E626" s="8" t="str">
        <v>8510 700002592 Veratox for Gliadin R5</v>
      </c>
      <c r="F626" s="8">
        <v>0</v>
      </c>
      <c r="G626" s="6"/>
    </row>
    <row r="627" spans="1:7" x14ac:dyDescent="0.3">
      <c r="A627" s="12"/>
      <c r="B627" s="15">
        <v>8515</v>
      </c>
      <c r="C627" s="16">
        <v>700002594</v>
      </c>
      <c r="D627" s="16" t="str">
        <v>Gliadin Renaturing Cocktail 100 mL</v>
      </c>
      <c r="E627" s="8" t="str">
        <v>8515 700002594 Gliadin Renaturing Cocktail 100 mL</v>
      </c>
      <c r="F627" s="8">
        <v>0</v>
      </c>
      <c r="G627" s="6"/>
    </row>
    <row r="628" spans="1:7" x14ac:dyDescent="0.3">
      <c r="A628" s="12"/>
      <c r="B628" s="15" t="str">
        <v>8515B</v>
      </c>
      <c r="C628" s="16">
        <v>700002595</v>
      </c>
      <c r="D628" s="16" t="str">
        <v>Gliadin Renaturing Cocktail 500 mL</v>
      </c>
      <c r="E628" s="8" t="str">
        <v>8515B 700002595 Gliadin Renaturing Cocktail 500 mL</v>
      </c>
      <c r="F628" s="8">
        <v>0</v>
      </c>
      <c r="G628" s="6"/>
    </row>
    <row r="629" spans="1:7" x14ac:dyDescent="0.3">
      <c r="A629" s="12"/>
      <c r="B629" s="15" t="str">
        <v>8515S</v>
      </c>
      <c r="C629" s="16">
        <v>700002596</v>
      </c>
      <c r="D629" s="16" t="str">
        <v>Gliadin Renaturing Cocktail 25mL</v>
      </c>
      <c r="E629" s="8" t="str">
        <v>8515S 700002596 Gliadin Renaturing Cocktail 25mL</v>
      </c>
      <c r="F629" s="8">
        <v>0</v>
      </c>
      <c r="G629" s="6"/>
    </row>
    <row r="630" spans="1:7" x14ac:dyDescent="0.3">
      <c r="A630" s="12"/>
      <c r="B630" s="15">
        <v>8519</v>
      </c>
      <c r="C630" s="16">
        <v>700002597</v>
      </c>
      <c r="D630" s="16" t="str">
        <v>Reveal 3-D for Gliadin R5 (Discontinued August 2024)</v>
      </c>
      <c r="E630" s="8" t="str">
        <v>8519 700002597 Reveal 3-D for Gliadin R5 (Discontinued August 2024)</v>
      </c>
      <c r="F630" s="8">
        <v>0</v>
      </c>
      <c r="G630" s="6"/>
    </row>
    <row r="631" spans="1:7" x14ac:dyDescent="0.3">
      <c r="A631" s="12"/>
      <c r="B631" s="15">
        <v>8520</v>
      </c>
      <c r="C631" s="16">
        <v>700002598</v>
      </c>
      <c r="D631" s="16" t="str">
        <v>Veratox for Crustacea Allergen</v>
      </c>
      <c r="E631" s="8" t="str">
        <v>8520 700002598 Veratox for Crustacea Allergen</v>
      </c>
      <c r="F631" s="8">
        <v>0</v>
      </c>
      <c r="G631" s="6"/>
    </row>
    <row r="632" spans="1:7" x14ac:dyDescent="0.3">
      <c r="A632" s="12"/>
      <c r="B632" s="15">
        <v>8530</v>
      </c>
      <c r="C632" s="16">
        <v>700002599</v>
      </c>
      <c r="D632" s="16" t="str">
        <v>Veratox for Sesame</v>
      </c>
      <c r="E632" s="8" t="str">
        <v>8530 700002599 Veratox for Sesame</v>
      </c>
      <c r="F632" s="8">
        <v>0</v>
      </c>
      <c r="G632" s="6"/>
    </row>
    <row r="633" spans="1:7" x14ac:dyDescent="0.3">
      <c r="A633" s="12"/>
      <c r="B633" s="15">
        <v>8535</v>
      </c>
      <c r="C633" s="16">
        <v>700002600</v>
      </c>
      <c r="D633" s="16" t="str">
        <v>Reveal 3-D Sesame Test</v>
      </c>
      <c r="E633" s="8" t="str">
        <v>8535 700002600 Reveal 3-D Sesame Test</v>
      </c>
      <c r="F633" s="8">
        <v>0</v>
      </c>
      <c r="G633" s="6"/>
    </row>
    <row r="634" spans="1:7" x14ac:dyDescent="0.3">
      <c r="A634" s="12"/>
      <c r="B634" s="15">
        <v>8555</v>
      </c>
      <c r="C634" s="16">
        <v>700002602</v>
      </c>
      <c r="D634" s="16" t="str">
        <v>Reveal Multi Treenut</v>
      </c>
      <c r="E634" s="8" t="str">
        <v>8555 700002602 Reveal Multi Treenut</v>
      </c>
      <c r="F634" s="8">
        <v>0</v>
      </c>
      <c r="G634" s="6"/>
    </row>
    <row r="635" spans="1:7" x14ac:dyDescent="0.3">
      <c r="A635" s="12"/>
      <c r="B635" s="15">
        <v>8560</v>
      </c>
      <c r="C635" s="16">
        <v>700002603</v>
      </c>
      <c r="D635" s="16" t="str">
        <v>Veratox for Coconut</v>
      </c>
      <c r="E635" s="8" t="str">
        <v>8560 700002603 Veratox for Coconut</v>
      </c>
      <c r="F635" s="8">
        <v>0</v>
      </c>
      <c r="G635" s="6"/>
    </row>
    <row r="636" spans="1:7" x14ac:dyDescent="0.3">
      <c r="A636" s="12"/>
      <c r="B636" s="15">
        <v>8565</v>
      </c>
      <c r="C636" s="16">
        <v>700002604</v>
      </c>
      <c r="D636" s="16" t="str">
        <v>Reveal 3-D for Coconut</v>
      </c>
      <c r="E636" s="8" t="str">
        <v>8565 700002604 Reveal 3-D for Coconut</v>
      </c>
      <c r="F636" s="8">
        <v>0</v>
      </c>
      <c r="G636" s="6"/>
    </row>
    <row r="637" spans="1:7" x14ac:dyDescent="0.3">
      <c r="A637" s="12"/>
      <c r="B637" s="15">
        <v>8570</v>
      </c>
      <c r="C637" s="16">
        <v>700002605</v>
      </c>
      <c r="D637" s="16" t="str">
        <v>Veratox for Cashew</v>
      </c>
      <c r="E637" s="8" t="str">
        <v>8570 700002605 Veratox for Cashew</v>
      </c>
      <c r="F637" s="8">
        <v>0</v>
      </c>
      <c r="G637" s="6"/>
    </row>
    <row r="638" spans="1:7" x14ac:dyDescent="0.3">
      <c r="A638" s="12"/>
      <c r="B638" s="15">
        <v>8583</v>
      </c>
      <c r="C638" s="16">
        <v>700002606</v>
      </c>
      <c r="D638" s="16" t="str">
        <v>PT Program for Peanut (Biannual)</v>
      </c>
      <c r="E638" s="8" t="str">
        <v>8583 700002606 PT Program for Peanut (Biannual)</v>
      </c>
      <c r="F638" s="8">
        <v>0</v>
      </c>
      <c r="G638" s="6"/>
    </row>
    <row r="639" spans="1:7" x14ac:dyDescent="0.3">
      <c r="A639" s="12"/>
      <c r="B639" s="15">
        <v>8610</v>
      </c>
      <c r="C639" s="16">
        <v>700002609</v>
      </c>
      <c r="D639" s="16" t="str">
        <v>Veratox for Ochratoxin</v>
      </c>
      <c r="E639" s="8" t="str">
        <v>8610 700002609 Veratox for Ochratoxin</v>
      </c>
      <c r="F639" s="8">
        <v>0</v>
      </c>
      <c r="G639" s="6"/>
    </row>
    <row r="640" spans="1:7" x14ac:dyDescent="0.3">
      <c r="A640" s="12"/>
      <c r="B640" s="15">
        <v>8630</v>
      </c>
      <c r="C640" s="16">
        <v>700002610</v>
      </c>
      <c r="D640" s="16" t="str">
        <v>Veratox for Ochratoxin Grain</v>
      </c>
      <c r="E640" s="8" t="str">
        <v>8630 700002610 Veratox for Ochratoxin Grain</v>
      </c>
      <c r="F640" s="8">
        <v>0</v>
      </c>
      <c r="G640" s="6"/>
    </row>
    <row r="641" spans="1:7" x14ac:dyDescent="0.3">
      <c r="A641" s="12"/>
      <c r="B641" s="15">
        <v>8632</v>
      </c>
      <c r="C641" s="16">
        <v>700002611</v>
      </c>
      <c r="D641" s="16" t="str">
        <v>Veratox - Ochratoxin HS</v>
      </c>
      <c r="E641" s="8" t="str">
        <v>8632 700002611 Veratox - Ochratoxin HS</v>
      </c>
      <c r="F641" s="8">
        <v>0</v>
      </c>
      <c r="G641" s="6"/>
    </row>
    <row r="642" spans="1:7" x14ac:dyDescent="0.3">
      <c r="A642" s="12"/>
      <c r="B642" s="15">
        <v>8685</v>
      </c>
      <c r="C642" s="16">
        <v>700002612</v>
      </c>
      <c r="D642" s="16" t="str">
        <v>Reveal Q+ for Ochratoxin</v>
      </c>
      <c r="E642" s="8" t="str">
        <v>8685 700002612 Reveal Q+ for Ochratoxin</v>
      </c>
      <c r="F642" s="8">
        <v>0</v>
      </c>
      <c r="G642" s="6"/>
    </row>
    <row r="643" spans="1:7" x14ac:dyDescent="0.3">
      <c r="A643" s="12"/>
      <c r="B643" s="15" t="str">
        <v>8686S</v>
      </c>
      <c r="C643" s="16">
        <v>700002613</v>
      </c>
      <c r="D643" s="16" t="str">
        <v>Plastic Pipette Sterile Serologic 10mL</v>
      </c>
      <c r="E643" s="8" t="str">
        <v>8686S 700002613 Plastic Pipette Sterile Serologic 10mL</v>
      </c>
      <c r="F643" s="8">
        <v>0</v>
      </c>
      <c r="G643" s="6"/>
    </row>
    <row r="644" spans="1:7" x14ac:dyDescent="0.3">
      <c r="A644" s="12"/>
      <c r="B644" s="15">
        <v>8688</v>
      </c>
      <c r="C644" s="16">
        <v>700002614</v>
      </c>
      <c r="D644" s="16" t="str">
        <v>Reveal Q+ Max for Ochratoxin</v>
      </c>
      <c r="E644" s="8" t="str">
        <v>8688 700002614 Reveal Q+ Max for Ochratoxin</v>
      </c>
      <c r="F644" s="8">
        <v>0</v>
      </c>
      <c r="G644" s="6"/>
    </row>
    <row r="645" spans="1:7" x14ac:dyDescent="0.3">
      <c r="A645" s="12"/>
      <c r="B645" s="15">
        <v>8690</v>
      </c>
      <c r="C645" s="16">
        <v>700002615</v>
      </c>
      <c r="D645" s="16" t="str">
        <v>Ochratoxin Standard(Set of 6)Matrix Free</v>
      </c>
      <c r="E645" s="8" t="str">
        <v>8690 700002615 Ochratoxin Standard(Set of 6)Matrix Free</v>
      </c>
      <c r="F645" s="8">
        <v>0</v>
      </c>
      <c r="G645" s="6"/>
    </row>
    <row r="646" spans="1:7" x14ac:dyDescent="0.3">
      <c r="A646" s="12"/>
      <c r="B646" s="15">
        <v>8830</v>
      </c>
      <c r="C646" s="16">
        <v>700002618</v>
      </c>
      <c r="D646" s="16" t="str">
        <v>Veratox for Fumonisin</v>
      </c>
      <c r="E646" s="8" t="str">
        <v>8830 700002618 Veratox for Fumonisin</v>
      </c>
      <c r="F646" s="8">
        <v>0</v>
      </c>
      <c r="G646" s="6"/>
    </row>
    <row r="647" spans="1:7" x14ac:dyDescent="0.3">
      <c r="A647" s="12"/>
      <c r="B647" s="15">
        <v>8832</v>
      </c>
      <c r="C647" s="16">
        <v>700002619</v>
      </c>
      <c r="D647" s="16" t="str">
        <v>Veratox Fumonisin HS 8832</v>
      </c>
      <c r="E647" s="8" t="str">
        <v>8832 700002619 Veratox Fumonisin HS 8832</v>
      </c>
      <c r="F647" s="8">
        <v>0</v>
      </c>
      <c r="G647" s="6"/>
    </row>
    <row r="648" spans="1:7" x14ac:dyDescent="0.3">
      <c r="A648" s="12"/>
      <c r="B648" s="15">
        <v>8835</v>
      </c>
      <c r="C648" s="16">
        <v>700002620</v>
      </c>
      <c r="D648" s="16" t="str">
        <v>Veratox for Fumonisin 5/10</v>
      </c>
      <c r="E648" s="8" t="str">
        <v>8835 700002620 Veratox for Fumonisin 5/10</v>
      </c>
      <c r="F648" s="8">
        <v>0</v>
      </c>
      <c r="G648" s="6"/>
    </row>
    <row r="649" spans="1:7" x14ac:dyDescent="0.3">
      <c r="A649" s="12"/>
      <c r="B649" s="15">
        <v>8875</v>
      </c>
      <c r="C649" s="16">
        <v>700002621</v>
      </c>
      <c r="D649" s="16" t="str">
        <v>Reveal Q+ for Fumonisin EndPoint</v>
      </c>
      <c r="E649" s="8" t="str">
        <v>8875 700002621 Reveal Q+ for Fumonisin EndPoint</v>
      </c>
      <c r="F649" s="8">
        <v>0</v>
      </c>
      <c r="G649" s="6"/>
    </row>
    <row r="650" spans="1:7" x14ac:dyDescent="0.3">
      <c r="A650" s="12"/>
      <c r="B650" s="15">
        <v>8878</v>
      </c>
      <c r="C650" s="16">
        <v>700002624</v>
      </c>
      <c r="D650" s="16" t="str">
        <v>PT Program for Fumonisin (Qtly)</v>
      </c>
      <c r="E650" s="8" t="str">
        <v>8878 700002624 PT Program for Fumonisin (Qtly)</v>
      </c>
      <c r="F650" s="8">
        <v>0</v>
      </c>
      <c r="G650" s="6"/>
    </row>
    <row r="651" spans="1:7" x14ac:dyDescent="0.3">
      <c r="A651" s="12"/>
      <c r="B651" s="15">
        <v>8885</v>
      </c>
      <c r="C651" s="16">
        <v>700002625</v>
      </c>
      <c r="D651" s="16" t="str">
        <v>Reveal Q+ for Fumonisin</v>
      </c>
      <c r="E651" s="8" t="str">
        <v>8885 700002625 Reveal Q+ for Fumonisin</v>
      </c>
      <c r="F651" s="8">
        <v>0</v>
      </c>
      <c r="G651" s="6"/>
    </row>
    <row r="652" spans="1:7" x14ac:dyDescent="0.3">
      <c r="A652" s="12"/>
      <c r="B652" s="15">
        <v>8895</v>
      </c>
      <c r="C652" s="16">
        <v>700002629</v>
      </c>
      <c r="D652" s="16" t="str">
        <v>Fumonisin MRM, NDA, 100 g</v>
      </c>
      <c r="E652" s="8" t="str">
        <v>8895 700002629 Fumonisin MRM, NDA, 100 g</v>
      </c>
      <c r="F652" s="8">
        <v>0</v>
      </c>
      <c r="G652" s="6"/>
    </row>
    <row r="653" spans="1:7" x14ac:dyDescent="0.3">
      <c r="A653" s="12"/>
      <c r="B653" s="15" t="str">
        <v>9001T</v>
      </c>
      <c r="C653" s="16">
        <v>700002633</v>
      </c>
      <c r="D653" s="16" t="str">
        <v>Bacitracin Broth Base - 5kg</v>
      </c>
      <c r="E653" s="8" t="str">
        <v>9001T 700002633 Bacitracin Broth Base - 5kg</v>
      </c>
      <c r="F653" s="8">
        <v>0</v>
      </c>
      <c r="G653" s="6"/>
    </row>
    <row r="654" spans="1:7" x14ac:dyDescent="0.3">
      <c r="A654" s="12"/>
      <c r="B654" s="15" t="str">
        <v>901031P</v>
      </c>
      <c r="C654" s="16">
        <v>700002634</v>
      </c>
      <c r="D654" s="16" t="str">
        <v>Reveal 3-D Gluten Test (Discontinued August 2024)</v>
      </c>
      <c r="E654" s="8" t="str">
        <v>901031P 700002634 Reveal 3-D Gluten Test (Discontinued August 2024)</v>
      </c>
      <c r="F654" s="8">
        <v>0</v>
      </c>
      <c r="G654" s="6"/>
    </row>
    <row r="655" spans="1:7" x14ac:dyDescent="0.3">
      <c r="A655" s="12"/>
      <c r="B655" s="15" t="str">
        <v>901041L</v>
      </c>
      <c r="C655" s="16">
        <v>700002635</v>
      </c>
      <c r="D655" s="16" t="str">
        <v>Reveal 3-D Peanut Test</v>
      </c>
      <c r="E655" s="8" t="str">
        <v>901041L 700002635 Reveal 3-D Peanut Test</v>
      </c>
      <c r="F655" s="8">
        <v>0</v>
      </c>
      <c r="G655" s="6"/>
    </row>
    <row r="656" spans="1:7" x14ac:dyDescent="0.3">
      <c r="A656" s="12"/>
      <c r="B656" s="15" t="str">
        <v>901042J</v>
      </c>
      <c r="C656" s="16">
        <v>700002636</v>
      </c>
      <c r="D656" s="16" t="str">
        <v>BioKits Allergen Swabbing Kit (20)</v>
      </c>
      <c r="E656" s="8" t="str">
        <v>901042J 700002636 BioKits Allergen Swabbing Kit (20)</v>
      </c>
      <c r="F656" s="8">
        <v>0</v>
      </c>
      <c r="G656" s="6"/>
    </row>
    <row r="657" spans="1:7" x14ac:dyDescent="0.3">
      <c r="A657" s="12"/>
      <c r="B657" s="15">
        <v>901044</v>
      </c>
      <c r="C657" s="16">
        <v>700002637</v>
      </c>
      <c r="D657" s="16" t="str">
        <v>Reveal 3-D Swabs (10 Pack)</v>
      </c>
      <c r="E657" s="8" t="str">
        <v>901044 700002637 Reveal 3-D Swabs (10 Pack)</v>
      </c>
      <c r="F657" s="8">
        <v>0</v>
      </c>
      <c r="G657" s="6"/>
    </row>
    <row r="658" spans="1:7" x14ac:dyDescent="0.3">
      <c r="A658" s="12"/>
      <c r="B658" s="15" t="str">
        <v>902061Y</v>
      </c>
      <c r="C658" s="16">
        <v>700002639</v>
      </c>
      <c r="D658" s="16" t="str">
        <v>BioKits BLG Assay Kit</v>
      </c>
      <c r="E658" s="8" t="str">
        <v>902061Y 700002639 BioKits BLG Assay Kit</v>
      </c>
      <c r="F658" s="8">
        <v>0</v>
      </c>
      <c r="G658" s="6"/>
    </row>
    <row r="659" spans="1:7" x14ac:dyDescent="0.3">
      <c r="A659" s="12"/>
      <c r="B659" s="15" t="str">
        <v>902072T</v>
      </c>
      <c r="C659" s="16">
        <v>700002640</v>
      </c>
      <c r="D659" s="16" t="str">
        <v>BioKits Egg Assay Kit</v>
      </c>
      <c r="E659" s="8" t="str">
        <v>902072T 700002640 BioKits Egg Assay Kit</v>
      </c>
      <c r="F659" s="8">
        <v>0</v>
      </c>
      <c r="G659" s="6"/>
    </row>
    <row r="660" spans="1:7" x14ac:dyDescent="0.3">
      <c r="A660" s="12"/>
      <c r="B660" s="15" t="str">
        <v>902081S</v>
      </c>
      <c r="C660" s="16">
        <v>700002641</v>
      </c>
      <c r="D660" s="16" t="str">
        <v>Reveal 3-D Crustacea Test</v>
      </c>
      <c r="E660" s="8" t="str">
        <v>902081S 700002641 Reveal 3-D Crustacea Test</v>
      </c>
      <c r="F660" s="8">
        <v>0</v>
      </c>
      <c r="G660" s="6"/>
    </row>
    <row r="661" spans="1:7" x14ac:dyDescent="0.3">
      <c r="A661" s="12"/>
      <c r="B661" s="15" t="str">
        <v>902082Q</v>
      </c>
      <c r="C661" s="16">
        <v>700002643</v>
      </c>
      <c r="D661" s="16" t="str">
        <v>Reveal 3-D Egg Test</v>
      </c>
      <c r="E661" s="8" t="str">
        <v>902082Q 700002643 Reveal 3-D Egg Test</v>
      </c>
      <c r="F661" s="8">
        <v>0</v>
      </c>
      <c r="G661" s="6"/>
    </row>
    <row r="662" spans="1:7" x14ac:dyDescent="0.3">
      <c r="A662" s="12"/>
      <c r="B662" s="15" t="str">
        <v>902085J</v>
      </c>
      <c r="C662" s="16">
        <v>700002644</v>
      </c>
      <c r="D662" s="16" t="str">
        <v>BioKits Walnut Assay Kit (48 wells)</v>
      </c>
      <c r="E662" s="8" t="str">
        <v>902085J 700002644 BioKits Walnut Assay Kit (48 wells)</v>
      </c>
      <c r="F662" s="8">
        <v>0</v>
      </c>
      <c r="G662" s="6"/>
    </row>
    <row r="663" spans="1:7" x14ac:dyDescent="0.3">
      <c r="A663" s="12"/>
      <c r="B663" s="15" t="str">
        <v>902086G</v>
      </c>
      <c r="C663" s="16">
        <v>700002645</v>
      </c>
      <c r="D663" s="16" t="str">
        <v>Reveal 3-D Almond Test</v>
      </c>
      <c r="E663" s="8" t="str">
        <v>902086G 700002645 Reveal 3-D Almond Test</v>
      </c>
      <c r="F663" s="8">
        <v>0</v>
      </c>
      <c r="G663" s="6"/>
    </row>
    <row r="664" spans="1:7" x14ac:dyDescent="0.3">
      <c r="A664" s="12"/>
      <c r="B664" s="15" t="str">
        <v>902087E</v>
      </c>
      <c r="C664" s="16">
        <v>700002646</v>
      </c>
      <c r="D664" s="16" t="str">
        <v>Reveal 3-D Hazelnut Test</v>
      </c>
      <c r="E664" s="8" t="str">
        <v>902087E 700002646 Reveal 3-D Hazelnut Test</v>
      </c>
      <c r="F664" s="8">
        <v>0</v>
      </c>
      <c r="G664" s="6"/>
    </row>
    <row r="665" spans="1:7" x14ac:dyDescent="0.3">
      <c r="A665" s="12"/>
      <c r="B665" s="15" t="str">
        <v>902093K</v>
      </c>
      <c r="C665" s="16">
        <v>700002647</v>
      </c>
      <c r="D665" s="16" t="str">
        <v>Reveal 3-D Soy Test</v>
      </c>
      <c r="E665" s="8" t="str">
        <v>902093K 700002647 Reveal 3-D Soy Test</v>
      </c>
      <c r="F665" s="8">
        <v>0</v>
      </c>
      <c r="G665" s="6"/>
    </row>
    <row r="666" spans="1:7" x14ac:dyDescent="0.3">
      <c r="A666" s="12"/>
      <c r="B666" s="15" t="str">
        <v>9031H</v>
      </c>
      <c r="C666" s="16">
        <v>700002649</v>
      </c>
      <c r="D666" s="16" t="str">
        <v>Yeast&amp;Mold Med(3MForm)5kg11-0004-4083-1</v>
      </c>
      <c r="E666" s="8" t="str">
        <v>9031H 700002649 Yeast&amp;Mold Med(3MForm)5kg11-0004-4083-1</v>
      </c>
      <c r="F666" s="8">
        <v>0</v>
      </c>
      <c r="G666" s="6"/>
    </row>
    <row r="667" spans="1:7" x14ac:dyDescent="0.3">
      <c r="A667" s="12"/>
      <c r="B667" s="15" t="str">
        <v>9035FP-25</v>
      </c>
      <c r="C667" s="16">
        <v>700002652</v>
      </c>
      <c r="D667" s="16" t="str">
        <v>Neutralizing BPW Complete, 1g</v>
      </c>
      <c r="E667" s="8" t="str">
        <v>9035FP-25 700002652 Neutralizing BPW Complete, 1g</v>
      </c>
      <c r="F667" s="8">
        <v>0</v>
      </c>
      <c r="G667" s="6"/>
    </row>
    <row r="668" spans="1:7" x14ac:dyDescent="0.3">
      <c r="A668" s="12"/>
      <c r="B668" s="15" t="str">
        <v>9035FPB-400</v>
      </c>
      <c r="C668" s="16">
        <v>700002653</v>
      </c>
      <c r="D668" s="16" t="str">
        <v>nBPW Complete - 50 X 16.2g</v>
      </c>
      <c r="E668" s="8" t="str">
        <v>9035FPB-400 700002653 nBPW Complete - 50 X 16.2g</v>
      </c>
      <c r="F668" s="8">
        <v>0</v>
      </c>
      <c r="G668" s="6"/>
    </row>
    <row r="669" spans="1:7" x14ac:dyDescent="0.3">
      <c r="A669" s="12"/>
      <c r="B669" s="15" t="str">
        <v>9040C</v>
      </c>
      <c r="C669" s="16">
        <v>700002654</v>
      </c>
      <c r="D669" s="16" t="str">
        <v>Wilkins Chalgren Broth Special 10kg</v>
      </c>
      <c r="E669" s="8" t="str">
        <v>9040C 700002654 Wilkins Chalgren Broth Special 10kg</v>
      </c>
      <c r="F669" s="8">
        <v>0</v>
      </c>
      <c r="G669" s="6"/>
    </row>
    <row r="670" spans="1:7" x14ac:dyDescent="0.3">
      <c r="A670" s="12"/>
      <c r="B670" s="15" t="str">
        <v>9040H</v>
      </c>
      <c r="C670" s="16">
        <v>700002655</v>
      </c>
      <c r="D670" s="16" t="str">
        <v>Wilkens Chalgren Broth Special - 11.88Kg</v>
      </c>
      <c r="E670" s="8" t="str">
        <v>9040H 700002655 Wilkens Chalgren Broth Special - 11.88Kg</v>
      </c>
      <c r="F670" s="8">
        <v>0</v>
      </c>
      <c r="G670" s="6"/>
    </row>
    <row r="671" spans="1:7" x14ac:dyDescent="0.3">
      <c r="A671" s="12"/>
      <c r="B671" s="15" t="str">
        <v>9074C</v>
      </c>
      <c r="C671" s="16">
        <v>700002657</v>
      </c>
      <c r="D671" s="16" t="str">
        <v>Selective Strep Agar Modified #3 10kg</v>
      </c>
      <c r="E671" s="8" t="str">
        <v>9074C 700002657 Selective Strep Agar Modified #3 10kg</v>
      </c>
      <c r="F671" s="8">
        <v>0</v>
      </c>
      <c r="G671" s="6"/>
    </row>
    <row r="672" spans="1:7" x14ac:dyDescent="0.3">
      <c r="A672" s="12"/>
      <c r="B672" s="15" t="str">
        <v>9074T</v>
      </c>
      <c r="C672" s="16">
        <v>700002658</v>
      </c>
      <c r="D672" s="16" t="str">
        <v>Selective Strep #3 5 KG</v>
      </c>
      <c r="E672" s="8" t="str">
        <v>9074T 700002658 Selective Strep #3 5 KG</v>
      </c>
      <c r="F672" s="8">
        <v>0</v>
      </c>
      <c r="G672" s="6"/>
    </row>
    <row r="673" spans="1:7" x14ac:dyDescent="0.3">
      <c r="A673" s="12"/>
      <c r="B673" s="15" t="str">
        <v>9096A</v>
      </c>
      <c r="C673" s="16">
        <v>700002659</v>
      </c>
      <c r="D673" s="16" t="str">
        <v>Tryptose Phosphate Broth - Gibco 500gm</v>
      </c>
      <c r="E673" s="8" t="str">
        <v>9096A 700002659 Tryptose Phosphate Broth - Gibco 500gm</v>
      </c>
      <c r="F673" s="8">
        <v>0</v>
      </c>
      <c r="G673" s="6"/>
    </row>
    <row r="674" spans="1:7" x14ac:dyDescent="0.3">
      <c r="A674" s="12"/>
      <c r="B674" s="15" t="str">
        <v>9096E</v>
      </c>
      <c r="C674" s="16">
        <v>700002660</v>
      </c>
      <c r="D674" s="16" t="str">
        <v>Tryptose Phosphate Broth - Gibco 60kg</v>
      </c>
      <c r="E674" s="8" t="str">
        <v>9096E 700002660 Tryptose Phosphate Broth - Gibco 60kg</v>
      </c>
      <c r="F674" s="8">
        <v>0</v>
      </c>
      <c r="G674" s="6"/>
    </row>
    <row r="675" spans="1:7" x14ac:dyDescent="0.3">
      <c r="A675" s="12"/>
      <c r="B675" s="15" t="str">
        <v>9097C</v>
      </c>
      <c r="C675" s="16">
        <v>700002661</v>
      </c>
      <c r="D675" s="16" t="str">
        <v>Tryptic Soy Broth - Gibco 10kg</v>
      </c>
      <c r="E675" s="8" t="str">
        <v>9097C 700002661 Tryptic Soy Broth - Gibco 10kg</v>
      </c>
      <c r="F675" s="8">
        <v>0</v>
      </c>
      <c r="G675" s="6"/>
    </row>
    <row r="676" spans="1:7" x14ac:dyDescent="0.3">
      <c r="A676" s="12"/>
      <c r="B676" s="15" t="str">
        <v>9099C</v>
      </c>
      <c r="C676" s="16">
        <v>700002665</v>
      </c>
      <c r="D676" s="16" t="str">
        <v>Yeast Extract, Ultrafilt. Gibco 10kg</v>
      </c>
      <c r="E676" s="8" t="str">
        <v>9099C 700002665 Yeast Extract, Ultrafilt. Gibco 10kg</v>
      </c>
      <c r="F676" s="8">
        <v>0</v>
      </c>
      <c r="G676" s="6"/>
    </row>
    <row r="677" spans="1:7" x14ac:dyDescent="0.3">
      <c r="A677" s="12"/>
      <c r="B677" s="15" t="str">
        <v>91000H</v>
      </c>
      <c r="C677" s="16">
        <v>700002666</v>
      </c>
      <c r="D677" s="16" t="str">
        <v>TSB, Mod. w/ Acid Digest of Casein 12.9K</v>
      </c>
      <c r="E677" s="8" t="str">
        <v>91000H 700002666 TSB, Mod. w/ Acid Digest of Casein 12.9K</v>
      </c>
      <c r="F677" s="8">
        <v>0</v>
      </c>
      <c r="G677" s="6"/>
    </row>
    <row r="678" spans="1:7" x14ac:dyDescent="0.3">
      <c r="A678" s="12"/>
      <c r="B678" s="15" t="str">
        <v>91006C</v>
      </c>
      <c r="C678" s="16">
        <v>700002668</v>
      </c>
      <c r="D678" s="16" t="str">
        <v>Tryptone - LT 10 KG</v>
      </c>
      <c r="E678" s="8" t="str">
        <v>91006C 700002668 Tryptone - LT 10 KG</v>
      </c>
      <c r="F678" s="8">
        <v>0</v>
      </c>
      <c r="G678" s="6"/>
    </row>
    <row r="679" spans="1:7" x14ac:dyDescent="0.3">
      <c r="A679" s="12"/>
      <c r="B679" s="15" t="str">
        <v>91009C</v>
      </c>
      <c r="C679" s="16">
        <v>700002669</v>
      </c>
      <c r="D679" s="16" t="str">
        <v>TSB Irradiated 10KG</v>
      </c>
      <c r="E679" s="8" t="str">
        <v>91009C 700002669 TSB Irradiated 10KG</v>
      </c>
      <c r="F679" s="8">
        <v>0</v>
      </c>
      <c r="G679" s="6"/>
    </row>
    <row r="680" spans="1:7" x14ac:dyDescent="0.3">
      <c r="A680" s="12"/>
      <c r="B680" s="15" t="str">
        <v>91018E</v>
      </c>
      <c r="C680" s="16">
        <v>700002671</v>
      </c>
      <c r="D680" s="16" t="str">
        <v>Amies Broth w/o Charcoal (Starplex)2.1KG</v>
      </c>
      <c r="E680" s="8" t="str">
        <v>91018E 700002671 Amies Broth w/o Charcoal (Starplex)2.1KG</v>
      </c>
      <c r="F680" s="8">
        <v>0</v>
      </c>
      <c r="G680" s="6"/>
    </row>
    <row r="681" spans="1:7" x14ac:dyDescent="0.3">
      <c r="A681" s="12"/>
      <c r="B681" s="15" t="str">
        <v>91042C</v>
      </c>
      <c r="C681" s="16">
        <v>700002673</v>
      </c>
      <c r="D681" s="16" t="str">
        <v>Indicia REV1 Medium 10KG</v>
      </c>
      <c r="E681" s="8" t="str">
        <v>91042C 700002673 Indicia REV1 Medium 10KG</v>
      </c>
      <c r="F681" s="8">
        <v>0</v>
      </c>
      <c r="G681" s="6"/>
    </row>
    <row r="682" spans="1:7" x14ac:dyDescent="0.3">
      <c r="A682" s="12"/>
      <c r="B682" s="15" t="str">
        <v>9104C</v>
      </c>
      <c r="C682" s="16">
        <v>700002676</v>
      </c>
      <c r="D682" s="16" t="str">
        <v>Gelatin 10 Kg (Ref: 700117)</v>
      </c>
      <c r="E682" s="8" t="str">
        <v>9104C 700002676 Gelatin 10 Kg (Ref: 700117)</v>
      </c>
      <c r="F682" s="8">
        <v>0</v>
      </c>
      <c r="G682" s="6"/>
    </row>
    <row r="683" spans="1:7" x14ac:dyDescent="0.3">
      <c r="A683" s="12"/>
      <c r="B683" s="15" t="str">
        <v>91079C</v>
      </c>
      <c r="C683" s="16">
        <v>700002680</v>
      </c>
      <c r="D683" s="16" t="str">
        <v>TSB, Irradiated 10KG - Hyclone</v>
      </c>
      <c r="E683" s="8" t="str">
        <v>91079C 700002680 TSB, Irradiated 10KG - Hyclone</v>
      </c>
      <c r="F683" s="8">
        <v>0</v>
      </c>
      <c r="G683" s="6"/>
    </row>
    <row r="684" spans="1:7" x14ac:dyDescent="0.3">
      <c r="A684" s="12"/>
      <c r="B684" s="15" t="str">
        <v>91080C</v>
      </c>
      <c r="C684" s="16">
        <v>700002683</v>
      </c>
      <c r="D684" s="16" t="str">
        <v>Acutone TSB, Irradiated 10KG - Hyclone</v>
      </c>
      <c r="E684" s="8" t="str">
        <v>91080C 700002683 Acutone TSB, Irradiated 10KG - Hyclone</v>
      </c>
      <c r="F684" s="8">
        <v>0</v>
      </c>
      <c r="G684" s="6"/>
    </row>
    <row r="685" spans="1:7" x14ac:dyDescent="0.3">
      <c r="A685" s="12"/>
      <c r="B685" s="15" t="str">
        <v>91088E</v>
      </c>
      <c r="C685" s="16">
        <v>700002685</v>
      </c>
      <c r="D685" s="16" t="str">
        <v>Esculin - 1Kg</v>
      </c>
      <c r="E685" s="8" t="str">
        <v>91088E 700002685 Esculin - 1Kg</v>
      </c>
      <c r="F685" s="8">
        <v>0</v>
      </c>
      <c r="G685" s="6"/>
    </row>
    <row r="686" spans="1:7" x14ac:dyDescent="0.3">
      <c r="A686" s="12"/>
      <c r="B686" s="15" t="str">
        <v>91089T</v>
      </c>
      <c r="C686" s="16">
        <v>700002686</v>
      </c>
      <c r="D686" s="16" t="str">
        <v>Tween + Microbial Content Agar 5Kg</v>
      </c>
      <c r="E686" s="8" t="str">
        <v>91089T 700002686 Tween + Microbial Content Agar 5Kg</v>
      </c>
      <c r="F686" s="8">
        <v>0</v>
      </c>
      <c r="G686" s="6"/>
    </row>
    <row r="687" spans="1:7" x14ac:dyDescent="0.3">
      <c r="A687" s="12"/>
      <c r="B687" s="15" t="str">
        <v>91091T</v>
      </c>
      <c r="C687" s="16">
        <v>700002688</v>
      </c>
      <c r="D687" s="16" t="str">
        <v>Modified Letheen Broth+Tween (MLBT)-5Kg</v>
      </c>
      <c r="E687" s="8" t="str">
        <v>91091T 700002688 Modified Letheen Broth+Tween (MLBT)-5Kg</v>
      </c>
      <c r="F687" s="8">
        <v>0</v>
      </c>
      <c r="G687" s="6"/>
    </row>
    <row r="688" spans="1:7" x14ac:dyDescent="0.3">
      <c r="A688" s="12"/>
      <c r="B688" s="15" t="str">
        <v>91229C</v>
      </c>
      <c r="C688" s="16">
        <v>700002692</v>
      </c>
      <c r="D688" s="16" t="str">
        <v>Acid Digest of Casein - 10Kg</v>
      </c>
      <c r="E688" s="8" t="str">
        <v>91229C 700002692 Acid Digest of Casein - 10Kg</v>
      </c>
      <c r="F688" s="8">
        <v>0</v>
      </c>
      <c r="G688" s="6"/>
    </row>
    <row r="689" spans="1:7" x14ac:dyDescent="0.3">
      <c r="A689" s="12"/>
      <c r="B689" s="15" t="str">
        <v>9132T</v>
      </c>
      <c r="C689" s="16">
        <v>700002694</v>
      </c>
      <c r="D689" s="16" t="str">
        <v>PL Agar - 5 Kg</v>
      </c>
      <c r="E689" s="8" t="str">
        <v>9132T 700002694 PL Agar - 5 Kg</v>
      </c>
      <c r="F689" s="8">
        <v>0</v>
      </c>
      <c r="G689" s="6"/>
    </row>
    <row r="690" spans="1:7" x14ac:dyDescent="0.3">
      <c r="A690" s="12"/>
      <c r="B690" s="15" t="str">
        <v>9158A</v>
      </c>
      <c r="C690" s="16">
        <v>700002695</v>
      </c>
      <c r="D690" s="16" t="str">
        <v>SBA - EK 500g</v>
      </c>
      <c r="E690" s="8" t="str">
        <v>9158A 700002695 SBA - EK 500g</v>
      </c>
      <c r="F690" s="8">
        <v>0</v>
      </c>
      <c r="G690" s="6"/>
    </row>
    <row r="691" spans="1:7" x14ac:dyDescent="0.3">
      <c r="A691" s="12"/>
      <c r="B691" s="15" t="str">
        <v>9158C</v>
      </c>
      <c r="C691" s="16">
        <v>700002696</v>
      </c>
      <c r="D691" s="16" t="str">
        <v>SBA - EK 10 Kg</v>
      </c>
      <c r="E691" s="8" t="str">
        <v>9158C 700002696 SBA - EK 10 Kg</v>
      </c>
      <c r="F691" s="8">
        <v>0</v>
      </c>
      <c r="G691" s="6"/>
    </row>
    <row r="692" spans="1:7" x14ac:dyDescent="0.3">
      <c r="A692" s="12"/>
      <c r="B692" s="15" t="str">
        <v>9198T</v>
      </c>
      <c r="C692" s="16">
        <v>700002700</v>
      </c>
      <c r="D692" s="16" t="str">
        <v>TVC Medium - 5Kg</v>
      </c>
      <c r="E692" s="8" t="str">
        <v>9198T 700002700 TVC Medium - 5Kg</v>
      </c>
      <c r="F692" s="8">
        <v>0</v>
      </c>
      <c r="G692" s="6"/>
    </row>
    <row r="693" spans="1:7" x14ac:dyDescent="0.3">
      <c r="A693" s="12"/>
      <c r="B693" s="15" t="str">
        <v>9199T</v>
      </c>
      <c r="C693" s="16">
        <v>700002701</v>
      </c>
      <c r="D693" s="16" t="str">
        <v>Coliform Medium - 5Kg</v>
      </c>
      <c r="E693" s="8" t="str">
        <v>9199T 700002701 Coliform Medium - 5Kg</v>
      </c>
      <c r="F693" s="8">
        <v>0</v>
      </c>
      <c r="G693" s="6"/>
    </row>
    <row r="694" spans="1:7" x14ac:dyDescent="0.3">
      <c r="A694" s="12"/>
      <c r="B694" s="15">
        <v>9200</v>
      </c>
      <c r="C694" s="16">
        <v>700002702</v>
      </c>
      <c r="D694" s="16" t="str">
        <v>Lactose Broth (Pouched) - 260g, 40/cs</v>
      </c>
      <c r="E694" s="8" t="str">
        <v>9200 700002702 Lactose Broth (Pouched) - 260g, 40/cs</v>
      </c>
      <c r="F694" s="8">
        <v>0</v>
      </c>
      <c r="G694" s="6"/>
    </row>
    <row r="695" spans="1:7" x14ac:dyDescent="0.3">
      <c r="A695" s="12"/>
      <c r="B695" s="15" t="str">
        <v>9244A</v>
      </c>
      <c r="C695" s="16">
        <v>700002706</v>
      </c>
      <c r="D695" s="16" t="str">
        <v>Brucella Broth - Novartis 500G</v>
      </c>
      <c r="E695" s="8" t="str">
        <v>9244A 700002706 Brucella Broth - Novartis 500G</v>
      </c>
      <c r="F695" s="8">
        <v>0</v>
      </c>
      <c r="G695" s="6"/>
    </row>
    <row r="696" spans="1:7" x14ac:dyDescent="0.3">
      <c r="A696" s="12"/>
      <c r="B696" s="15">
        <v>9287</v>
      </c>
      <c r="C696" s="16">
        <v>700002712</v>
      </c>
      <c r="D696" s="16" t="str">
        <v>STEC Shipping Kit</v>
      </c>
      <c r="E696" s="8" t="str">
        <v>9287 700002712 STEC Shipping Kit</v>
      </c>
      <c r="F696" s="8">
        <v>0</v>
      </c>
      <c r="G696" s="6"/>
    </row>
    <row r="697" spans="1:7" x14ac:dyDescent="0.3">
      <c r="A697" s="12"/>
      <c r="B697" s="15" t="str">
        <v>9305EU</v>
      </c>
      <c r="C697" s="16">
        <v>700002715</v>
      </c>
      <c r="D697" s="16" t="str">
        <v>Veratox Software Kit for Windows (EU)</v>
      </c>
      <c r="E697" s="8" t="str">
        <v>9305EU 700002715 Veratox Software Kit for Windows (EU)</v>
      </c>
      <c r="F697" s="8">
        <v>0</v>
      </c>
      <c r="G697" s="6"/>
    </row>
    <row r="698" spans="1:7" x14ac:dyDescent="0.3">
      <c r="A698" s="12"/>
      <c r="B698" s="15" t="str">
        <v>9305W</v>
      </c>
      <c r="C698" s="16">
        <v>700002716</v>
      </c>
      <c r="D698" s="16" t="str">
        <v>USB Veratox Windows Software 9305W</v>
      </c>
      <c r="E698" s="8" t="str">
        <v>9305W 700002716 USB Veratox Windows Software 9305W</v>
      </c>
      <c r="F698" s="8">
        <v>0</v>
      </c>
      <c r="G698" s="6"/>
    </row>
    <row r="699" spans="1:7" x14ac:dyDescent="0.3">
      <c r="A699" s="12"/>
      <c r="B699" s="15">
        <v>9350</v>
      </c>
      <c r="C699" s="16">
        <v>700002717</v>
      </c>
      <c r="D699" s="16" t="str">
        <v>Tubes 12 x 75 mm glass  (250/box) 9350</v>
      </c>
      <c r="E699" s="8" t="str">
        <v>9350 700002717 Tubes 12 x 75 mm glass  (250/box) 9350</v>
      </c>
      <c r="F699" s="8">
        <v>0</v>
      </c>
      <c r="G699" s="6"/>
    </row>
    <row r="700" spans="1:7" x14ac:dyDescent="0.3">
      <c r="A700" s="12"/>
      <c r="B700" s="15">
        <v>9358</v>
      </c>
      <c r="C700" s="16">
        <v>700002718</v>
      </c>
      <c r="D700" s="16" t="str">
        <v>Pump stand w/air pump</v>
      </c>
      <c r="E700" s="8" t="str">
        <v>9358 700002718 Pump stand w/air pump</v>
      </c>
      <c r="F700" s="8">
        <v>0</v>
      </c>
      <c r="G700" s="6"/>
    </row>
    <row r="701" spans="1:7" x14ac:dyDescent="0.3">
      <c r="A701" s="12"/>
      <c r="B701" s="15" t="str">
        <v>9372A</v>
      </c>
      <c r="C701" s="16">
        <v>700002719</v>
      </c>
      <c r="D701" s="16" t="str">
        <v>Tubes 1.5mL Microcentrifuge (25/bg)</v>
      </c>
      <c r="E701" s="8" t="str">
        <v>9372A 700002719 Tubes 1.5mL Microcentrifuge (25/bg)</v>
      </c>
      <c r="F701" s="8">
        <v>0</v>
      </c>
      <c r="G701" s="6"/>
    </row>
    <row r="702" spans="1:7" x14ac:dyDescent="0.3">
      <c r="A702" s="12"/>
      <c r="B702" s="15">
        <v>9414</v>
      </c>
      <c r="C702" s="16">
        <v>700002723</v>
      </c>
      <c r="D702" s="16" t="str">
        <v>Microbiological Swabs (box of 10)</v>
      </c>
      <c r="E702" s="8" t="str">
        <v>9414 700002723 Microbiological Swabs (box of 10)</v>
      </c>
      <c r="F702" s="8">
        <v>0</v>
      </c>
      <c r="G702" s="6"/>
    </row>
    <row r="703" spans="1:7" x14ac:dyDescent="0.3">
      <c r="A703" s="12"/>
      <c r="B703" s="15">
        <v>9420</v>
      </c>
      <c r="C703" s="16">
        <v>700002724</v>
      </c>
      <c r="D703" s="16" t="str">
        <v>Filter syringes (pack of 100)</v>
      </c>
      <c r="E703" s="8" t="str">
        <v>9420 700002724 Filter syringes (pack of 100)</v>
      </c>
      <c r="F703" s="8">
        <v>0</v>
      </c>
      <c r="G703" s="6"/>
    </row>
    <row r="704" spans="1:7" x14ac:dyDescent="0.3">
      <c r="A704" s="12"/>
      <c r="B704" s="15" t="str">
        <v>9420H</v>
      </c>
      <c r="C704" s="16">
        <v>700002725</v>
      </c>
      <c r="D704" s="16" t="str">
        <v>Filter syringes Histamine(100/pk) 9420H</v>
      </c>
      <c r="E704" s="8" t="str">
        <v>9420H 700002725 Filter syringes Histamine(100/pk) 9420H</v>
      </c>
      <c r="F704" s="8">
        <v>0</v>
      </c>
      <c r="G704" s="6"/>
    </row>
    <row r="705" spans="1:7" x14ac:dyDescent="0.3">
      <c r="A705" s="12"/>
      <c r="B705" s="15">
        <v>9421</v>
      </c>
      <c r="C705" s="16">
        <v>700002726</v>
      </c>
      <c r="D705" s="16" t="str">
        <v>Tubes w/caps, 5mL (100/pk)</v>
      </c>
      <c r="E705" s="8" t="str">
        <v>9421 700002726 Tubes w/caps, 5mL (100/pk)</v>
      </c>
      <c r="F705" s="8">
        <v>0</v>
      </c>
      <c r="G705" s="6"/>
    </row>
    <row r="706" spans="1:7" x14ac:dyDescent="0.3">
      <c r="A706" s="12"/>
      <c r="B706" s="15" t="str">
        <v>9421B</v>
      </c>
      <c r="C706" s="16">
        <v>700002727</v>
      </c>
      <c r="D706" s="16" t="str">
        <v>Tubes w/caps, 5mL  (1000/pk)</v>
      </c>
      <c r="E706" s="8" t="str">
        <v>9421B 700002727 Tubes w/caps, 5mL  (1000/pk)</v>
      </c>
      <c r="F706" s="8">
        <v>0</v>
      </c>
      <c r="G706" s="6"/>
    </row>
    <row r="707" spans="1:7" x14ac:dyDescent="0.3">
      <c r="A707" s="12"/>
      <c r="B707" s="15" t="str">
        <v>9421C</v>
      </c>
      <c r="C707" s="16">
        <v>700002728</v>
      </c>
      <c r="D707" s="16" t="str">
        <v>Tubes w/caps 5 ml 25 packs</v>
      </c>
      <c r="E707" s="8" t="str">
        <v>9421C 700002728 Tubes w/caps 5 ml 25 packs</v>
      </c>
      <c r="F707" s="8">
        <v>0</v>
      </c>
      <c r="G707" s="6"/>
    </row>
    <row r="708" spans="1:7" x14ac:dyDescent="0.3">
      <c r="A708" s="12"/>
      <c r="B708" s="15" t="str">
        <v>9428C</v>
      </c>
      <c r="C708" s="16">
        <v>700002729</v>
      </c>
      <c r="D708" s="16" t="str">
        <v>Cups w/ lids 25 pack</v>
      </c>
      <c r="E708" s="8" t="str">
        <v>9428C 700002729 Cups w/ lids 25 pack</v>
      </c>
      <c r="F708" s="8">
        <v>0</v>
      </c>
      <c r="G708" s="6"/>
    </row>
    <row r="709" spans="1:7" x14ac:dyDescent="0.3">
      <c r="A709" s="12"/>
      <c r="B709" s="15">
        <v>9435</v>
      </c>
      <c r="C709" s="16">
        <v>700002730</v>
      </c>
      <c r="D709" s="16" t="str">
        <v>Reagent boats (set of 3)</v>
      </c>
      <c r="E709" s="8" t="str">
        <v>9435 700002730 Reagent boats (set of 3)</v>
      </c>
      <c r="F709" s="8">
        <v>0</v>
      </c>
      <c r="G709" s="6"/>
    </row>
    <row r="710" spans="1:7" x14ac:dyDescent="0.3">
      <c r="A710" s="12"/>
      <c r="B710" s="15" t="str">
        <v>9438A</v>
      </c>
      <c r="C710" s="16">
        <v>700002731</v>
      </c>
      <c r="D710" s="16" t="str">
        <v>Tubes 13 x 100 mm glass (250/box)</v>
      </c>
      <c r="E710" s="8" t="str">
        <v>9438A 700002731 Tubes 13 x 100 mm glass (250/box)</v>
      </c>
      <c r="F710" s="8">
        <v>0</v>
      </c>
      <c r="G710" s="6"/>
    </row>
    <row r="711" spans="1:7" x14ac:dyDescent="0.3">
      <c r="A711" s="12"/>
      <c r="B711" s="15">
        <v>9450</v>
      </c>
      <c r="C711" s="16">
        <v>700002732</v>
      </c>
      <c r="D711" s="16" t="str">
        <v>Reagent boats (set of 2)</v>
      </c>
      <c r="E711" s="8" t="str">
        <v>9450 700002732 Reagent boats (set of 2)</v>
      </c>
      <c r="F711" s="8">
        <v>0</v>
      </c>
      <c r="G711" s="6"/>
    </row>
    <row r="712" spans="1:7" x14ac:dyDescent="0.3">
      <c r="A712" s="12"/>
      <c r="B712" s="15">
        <v>9459</v>
      </c>
      <c r="C712" s="16">
        <v>700002733</v>
      </c>
      <c r="D712" s="16" t="str">
        <v>PT Program for Aflatoxin (Qtly)</v>
      </c>
      <c r="E712" s="8" t="str">
        <v>9459 700002733 PT Program for Aflatoxin (Qtly)</v>
      </c>
      <c r="F712" s="8">
        <v>0</v>
      </c>
      <c r="G712" s="6"/>
    </row>
    <row r="713" spans="1:7" x14ac:dyDescent="0.3">
      <c r="A713" s="12"/>
      <c r="B713" s="15">
        <v>9460</v>
      </c>
      <c r="C713" s="16">
        <v>700002734</v>
      </c>
      <c r="D713" s="16" t="str">
        <v>PT Program for DON (Qtly)</v>
      </c>
      <c r="E713" s="8" t="str">
        <v>9460 700002734 PT Program for DON (Qtly)</v>
      </c>
      <c r="F713" s="8">
        <v>0</v>
      </c>
      <c r="G713" s="6"/>
    </row>
    <row r="714" spans="1:7" x14ac:dyDescent="0.3">
      <c r="A714" s="12"/>
      <c r="B714" s="15">
        <v>946001</v>
      </c>
      <c r="C714" s="16">
        <v>700002735</v>
      </c>
      <c r="D714" s="16" t="str">
        <v>PT Program for Zearalenone (Biannual)</v>
      </c>
      <c r="E714" s="8" t="str">
        <v>946001 700002735 PT Program for Zearalenone (Biannual)</v>
      </c>
      <c r="F714" s="8">
        <v>0</v>
      </c>
      <c r="G714" s="6"/>
    </row>
    <row r="715" spans="1:7" x14ac:dyDescent="0.3">
      <c r="A715" s="12"/>
      <c r="B715" s="15">
        <v>946002</v>
      </c>
      <c r="C715" s="16">
        <v>700002736</v>
      </c>
      <c r="D715" s="16" t="str">
        <v>PT Program for T2/HT-2 (Biannual)</v>
      </c>
      <c r="E715" s="8" t="str">
        <v>946002 700002736 PT Program for T2/HT-2 (Biannual)</v>
      </c>
      <c r="F715" s="8">
        <v>0</v>
      </c>
      <c r="G715" s="6"/>
    </row>
    <row r="716" spans="1:7" x14ac:dyDescent="0.3">
      <c r="A716" s="12"/>
      <c r="B716" s="15">
        <v>9467</v>
      </c>
      <c r="C716" s="16">
        <v>700002741</v>
      </c>
      <c r="D716" s="16" t="str">
        <v>Environmental Sampling Kit</v>
      </c>
      <c r="E716" s="8" t="str">
        <v>9467 700002741 Environmental Sampling Kit</v>
      </c>
      <c r="F716" s="8">
        <v>0</v>
      </c>
      <c r="G716" s="6"/>
    </row>
    <row r="717" spans="1:7" x14ac:dyDescent="0.3">
      <c r="A717" s="12"/>
      <c r="B717" s="15">
        <v>9468</v>
      </c>
      <c r="C717" s="16">
        <v>700002742</v>
      </c>
      <c r="D717" s="16" t="str">
        <v>Tubes w/caps, 7 mL (box of 100)</v>
      </c>
      <c r="E717" s="8" t="str">
        <v>9468 700002742 Tubes w/caps, 7 mL (box of 100)</v>
      </c>
      <c r="F717" s="8">
        <v>0</v>
      </c>
      <c r="G717" s="6"/>
    </row>
    <row r="718" spans="1:7" x14ac:dyDescent="0.3">
      <c r="A718" s="12"/>
      <c r="B718" s="15">
        <v>9469</v>
      </c>
      <c r="C718" s="16">
        <v>700002743</v>
      </c>
      <c r="D718" s="16" t="str">
        <v>Tubes w/caps, 7 mL (case of 1000)</v>
      </c>
      <c r="E718" s="8" t="str">
        <v>9469 700002743 Tubes w/caps, 7 mL (case of 1000)</v>
      </c>
      <c r="F718" s="8">
        <v>0</v>
      </c>
      <c r="G718" s="6"/>
    </row>
    <row r="719" spans="1:7" x14ac:dyDescent="0.3">
      <c r="A719" s="12"/>
      <c r="B719" s="15">
        <v>9471</v>
      </c>
      <c r="C719" s="16">
        <v>700002744</v>
      </c>
      <c r="D719" s="16" t="str">
        <v>Bottle with dropper tip, 3 cc (100/box)</v>
      </c>
      <c r="E719" s="8" t="str">
        <v>9471 700002744 Bottle with dropper tip, 3 cc (100/box)</v>
      </c>
      <c r="F719" s="8">
        <v>0</v>
      </c>
      <c r="G719" s="6"/>
    </row>
    <row r="720" spans="1:7" x14ac:dyDescent="0.3">
      <c r="A720" s="12"/>
      <c r="B720" s="15">
        <v>9477</v>
      </c>
      <c r="C720" s="16">
        <v>700002745</v>
      </c>
      <c r="D720" s="16" t="str">
        <v>BlenderJar MINI plastic/blade/cap 250mL</v>
      </c>
      <c r="E720" s="8" t="str">
        <v>9477 700002745 BlenderJar MINI plastic/blade/cap 250mL</v>
      </c>
      <c r="F720" s="8">
        <v>0</v>
      </c>
      <c r="G720" s="6"/>
    </row>
    <row r="721" spans="1:7" x14ac:dyDescent="0.3">
      <c r="A721" s="12"/>
      <c r="B721" s="15">
        <v>9501</v>
      </c>
      <c r="C721" s="16">
        <v>700002747</v>
      </c>
      <c r="D721" s="16" t="str">
        <v>Reveal for Histamine</v>
      </c>
      <c r="E721" s="8" t="str">
        <v>9501 700002747 Reveal for Histamine</v>
      </c>
      <c r="F721" s="8">
        <v>0</v>
      </c>
      <c r="G721" s="6"/>
    </row>
    <row r="722" spans="1:7" x14ac:dyDescent="0.3">
      <c r="A722" s="12"/>
      <c r="B722" s="15">
        <v>9505</v>
      </c>
      <c r="C722" s="16">
        <v>700002748</v>
      </c>
      <c r="D722" s="16" t="str">
        <v>Veratox for Histamine</v>
      </c>
      <c r="E722" s="8" t="str">
        <v>9505 700002748 Veratox for Histamine</v>
      </c>
      <c r="F722" s="8">
        <v>0</v>
      </c>
      <c r="G722" s="6"/>
    </row>
    <row r="723" spans="1:7" x14ac:dyDescent="0.3">
      <c r="A723" s="12"/>
      <c r="B723" s="15">
        <v>9506</v>
      </c>
      <c r="C723" s="16">
        <v>700002749</v>
      </c>
      <c r="D723" s="16" t="str">
        <v>Veratox - Histamine Tuna Pack</v>
      </c>
      <c r="E723" s="8" t="str">
        <v>9506 700002749 Veratox - Histamine Tuna Pack</v>
      </c>
      <c r="F723" s="8">
        <v>0</v>
      </c>
      <c r="G723" s="6"/>
    </row>
    <row r="724" spans="1:7" x14ac:dyDescent="0.3">
      <c r="A724" s="12"/>
      <c r="B724" s="15">
        <v>9507</v>
      </c>
      <c r="C724" s="16">
        <v>700002750</v>
      </c>
      <c r="D724" s="16" t="str">
        <v>Life Sciences Histamine Kit</v>
      </c>
      <c r="E724" s="8" t="str">
        <v>9507 700002750 Life Sciences Histamine Kit</v>
      </c>
      <c r="F724" s="8">
        <v>0</v>
      </c>
      <c r="G724" s="6"/>
    </row>
    <row r="725" spans="1:7" x14ac:dyDescent="0.3">
      <c r="A725" s="12"/>
      <c r="B725" s="15" t="str">
        <v>9509A</v>
      </c>
      <c r="C725" s="16">
        <v>700002751</v>
      </c>
      <c r="D725" s="16" t="str">
        <v>Caps 13-100 mm glass test tubes(250/bag)</v>
      </c>
      <c r="E725" s="8" t="str">
        <v>9509A 700002751 Caps 13-100 mm glass test tubes(250/bag)</v>
      </c>
      <c r="F725" s="8">
        <v>0</v>
      </c>
      <c r="G725" s="6"/>
    </row>
    <row r="726" spans="1:7" x14ac:dyDescent="0.3">
      <c r="A726" s="12"/>
      <c r="B726" s="15">
        <v>9510</v>
      </c>
      <c r="C726" s="16">
        <v>700002752</v>
      </c>
      <c r="D726" s="16" t="str">
        <v>Veratox for Histamine Extraction Kit</v>
      </c>
      <c r="E726" s="8" t="str">
        <v>9510 700002752 Veratox for Histamine Extraction Kit</v>
      </c>
      <c r="F726" s="8">
        <v>0</v>
      </c>
      <c r="G726" s="6"/>
    </row>
    <row r="727" spans="1:7" x14ac:dyDescent="0.3">
      <c r="A727" s="12"/>
      <c r="B727" s="15">
        <v>9515</v>
      </c>
      <c r="C727" s="16">
        <v>700002753</v>
      </c>
      <c r="D727" s="16" t="str">
        <v>Alert for Histamine</v>
      </c>
      <c r="E727" s="8" t="str">
        <v>9515 700002753 Alert for Histamine</v>
      </c>
      <c r="F727" s="8">
        <v>0</v>
      </c>
      <c r="G727" s="6"/>
    </row>
    <row r="728" spans="1:7" x14ac:dyDescent="0.3">
      <c r="A728" s="12"/>
      <c r="B728" s="15" t="str">
        <v>9515B</v>
      </c>
      <c r="C728" s="16">
        <v>700002754</v>
      </c>
      <c r="D728" s="16" t="str">
        <v>Alert - Histamine ELISA Bulk</v>
      </c>
      <c r="E728" s="8" t="str">
        <v>9515B 700002754 Alert - Histamine ELISA Bulk</v>
      </c>
      <c r="F728" s="8">
        <v>0</v>
      </c>
      <c r="G728" s="6"/>
    </row>
    <row r="729" spans="1:7" x14ac:dyDescent="0.3">
      <c r="A729" s="12"/>
      <c r="B729" s="15">
        <v>9517</v>
      </c>
      <c r="C729" s="16">
        <v>700002755</v>
      </c>
      <c r="D729" s="16" t="str">
        <v>Divider for Bunn Grinder</v>
      </c>
      <c r="E729" s="8" t="str">
        <v>9517 700002755 Divider for Bunn Grinder</v>
      </c>
      <c r="F729" s="8">
        <v>0</v>
      </c>
      <c r="G729" s="6"/>
    </row>
    <row r="730" spans="1:7" x14ac:dyDescent="0.3">
      <c r="A730" s="12"/>
      <c r="B730" s="15">
        <v>9520</v>
      </c>
      <c r="C730" s="16">
        <v>700002756</v>
      </c>
      <c r="D730" s="16" t="str">
        <v>Alert for Histamine Extraction Kit</v>
      </c>
      <c r="E730" s="8" t="str">
        <v>9520 700002756 Alert for Histamine Extraction Kit</v>
      </c>
      <c r="F730" s="8">
        <v>0</v>
      </c>
      <c r="G730" s="6"/>
    </row>
    <row r="731" spans="1:7" x14ac:dyDescent="0.3">
      <c r="A731" s="12"/>
      <c r="B731" s="15">
        <v>9539</v>
      </c>
      <c r="C731" s="16">
        <v>700002757</v>
      </c>
      <c r="D731" s="16" t="str">
        <v>Mycotoxin Field Kit</v>
      </c>
      <c r="E731" s="8" t="str">
        <v>9539 700002757 Mycotoxin Field Kit</v>
      </c>
      <c r="F731" s="8">
        <v>0</v>
      </c>
      <c r="G731" s="6"/>
    </row>
    <row r="732" spans="1:7" x14ac:dyDescent="0.3">
      <c r="A732" s="12"/>
      <c r="B732" s="15">
        <v>9548</v>
      </c>
      <c r="C732" s="16">
        <v>700002758</v>
      </c>
      <c r="D732" s="16" t="str">
        <v>Reveal for Histamine 9548 NEW</v>
      </c>
      <c r="E732" s="8" t="str">
        <v>9548 700002758 Reveal for Histamine 9548 NEW</v>
      </c>
      <c r="F732" s="8">
        <v>0</v>
      </c>
      <c r="G732" s="6"/>
    </row>
    <row r="733" spans="1:7" x14ac:dyDescent="0.3">
      <c r="A733" s="12"/>
      <c r="B733" s="15">
        <v>9549</v>
      </c>
      <c r="C733" s="16">
        <v>700002759</v>
      </c>
      <c r="D733" s="16" t="str">
        <v>Reveal Q+ for Histamine</v>
      </c>
      <c r="E733" s="8" t="str">
        <v>9549 700002759 Reveal Q+ for Histamine</v>
      </c>
      <c r="F733" s="8">
        <v>0</v>
      </c>
      <c r="G733" s="6"/>
    </row>
    <row r="734" spans="1:7" x14ac:dyDescent="0.3">
      <c r="A734" s="12"/>
      <c r="B734" s="15" t="str">
        <v>9565ST</v>
      </c>
      <c r="C734" s="16">
        <v>700002762</v>
      </c>
      <c r="D734" s="16" t="str">
        <v>AccuScan Pro Seafood Toxin, Refurbished (Discontinue December 2024)</v>
      </c>
      <c r="E734" s="8" t="str">
        <v>9565ST 700002762 AccuScan Pro Seafood Toxin, Refurbished (Discontinue December 2024)</v>
      </c>
      <c r="F734" s="8">
        <v>0</v>
      </c>
      <c r="G734" s="6"/>
    </row>
    <row r="735" spans="1:7" x14ac:dyDescent="0.3">
      <c r="A735" s="12"/>
      <c r="B735" s="15" t="str">
        <v>9565UPGRADE</v>
      </c>
      <c r="C735" s="16">
        <v>700002763</v>
      </c>
      <c r="D735" s="16" t="str">
        <v>AccuScan Upgrade</v>
      </c>
      <c r="E735" s="8" t="str">
        <v>9565UPGRADE 700002763 AccuScan Upgrade</v>
      </c>
      <c r="F735" s="8">
        <v>0</v>
      </c>
      <c r="G735" s="6"/>
    </row>
    <row r="736" spans="1:7" x14ac:dyDescent="0.3">
      <c r="A736" s="12"/>
      <c r="B736" s="15">
        <v>9567</v>
      </c>
      <c r="C736" s="16">
        <v>700002764</v>
      </c>
      <c r="D736" s="16" t="str">
        <v>AccuScan Pro Cartridge, R-Replacement (Discontinue December 2024)</v>
      </c>
      <c r="E736" s="8" t="str">
        <v>9567 700002764 AccuScan Pro Cartridge, R-Replacement (Discontinue December 2024)</v>
      </c>
      <c r="F736" s="8">
        <v>0</v>
      </c>
      <c r="G736" s="6"/>
    </row>
    <row r="737" spans="1:7" x14ac:dyDescent="0.3">
      <c r="A737" s="12"/>
      <c r="B737" s="15">
        <v>9568</v>
      </c>
      <c r="C737" s="16">
        <v>700002765</v>
      </c>
      <c r="D737" s="16" t="str">
        <v>AccuScan Pro Cartridge, A-Replacement (Discontinue December 2024)</v>
      </c>
      <c r="E737" s="8" t="str">
        <v>9568 700002765 AccuScan Pro Cartridge, A-Replacement (Discontinue December 2024)</v>
      </c>
      <c r="F737" s="8">
        <v>0</v>
      </c>
      <c r="G737" s="6"/>
    </row>
    <row r="738" spans="1:7" x14ac:dyDescent="0.3">
      <c r="A738" s="12"/>
      <c r="B738" s="15">
        <v>9569</v>
      </c>
      <c r="C738" s="16">
        <v>700002766</v>
      </c>
      <c r="D738" s="16" t="str">
        <v>AccuScan Pro field calibration strip (Discontinue December 2024)</v>
      </c>
      <c r="E738" s="8" t="str">
        <v>9569 700002766 AccuScan Pro field calibration strip (Discontinue December 2024)</v>
      </c>
      <c r="F738" s="8">
        <v>0</v>
      </c>
      <c r="G738" s="6"/>
    </row>
    <row r="739" spans="1:7" x14ac:dyDescent="0.3">
      <c r="A739" s="12"/>
      <c r="B739" s="15">
        <v>9572</v>
      </c>
      <c r="C739" s="16">
        <v>700002767</v>
      </c>
      <c r="D739" s="16" t="str">
        <v>AccuScan Pro DataManager Software (USB d (Discontinue December 2024)</v>
      </c>
      <c r="E739" s="8" t="str">
        <v>9572 700002767 AccuScan Pro DataManager Software (USB d (Discontinue December 2024)</v>
      </c>
      <c r="F739" s="8">
        <v>0</v>
      </c>
      <c r="G739" s="6"/>
    </row>
    <row r="740" spans="1:7" x14ac:dyDescent="0.3">
      <c r="A740" s="12"/>
      <c r="B740" s="15" t="str">
        <v>9595RU</v>
      </c>
      <c r="C740" s="16">
        <v>700002770</v>
      </c>
      <c r="D740" s="16" t="str">
        <v>AccuScan Gold Reader, Refurbished (Discontinue December 2024)</v>
      </c>
      <c r="E740" s="8" t="str">
        <v>9595RU 700002770 AccuScan Gold Reader, Refurbished (Discontinue December 2024)</v>
      </c>
      <c r="F740" s="8">
        <v>0</v>
      </c>
      <c r="G740" s="6"/>
    </row>
    <row r="741" spans="1:7" x14ac:dyDescent="0.3">
      <c r="A741" s="12"/>
      <c r="B741" s="15">
        <v>9603</v>
      </c>
      <c r="C741" s="16">
        <v>700002772</v>
      </c>
      <c r="D741" s="16" t="str">
        <v>AccuPoint (5) RFID Signs w/Embedded Tag</v>
      </c>
      <c r="E741" s="8" t="str">
        <v>9603 700002772 AccuPoint (5) RFID Signs w/Embedded Tag</v>
      </c>
      <c r="F741" s="8">
        <v>0</v>
      </c>
      <c r="G741" s="6"/>
    </row>
    <row r="742" spans="1:7" x14ac:dyDescent="0.3">
      <c r="A742" s="12"/>
      <c r="B742" s="15" t="str">
        <v>9603BLANK</v>
      </c>
      <c r="C742" s="16">
        <v>700002773</v>
      </c>
      <c r="D742" s="16" t="str">
        <v>Accupoint (5) RFID Signs Blank w/tag</v>
      </c>
      <c r="E742" s="8" t="str">
        <v>9603BLANK 700002773 Accupoint (5) RFID Signs Blank w/tag</v>
      </c>
      <c r="F742" s="8">
        <v>0</v>
      </c>
      <c r="G742" s="6"/>
    </row>
    <row r="743" spans="1:7" x14ac:dyDescent="0.3">
      <c r="A743" s="12"/>
      <c r="B743" s="15">
        <v>9610</v>
      </c>
      <c r="C743" s="16">
        <v>700002774</v>
      </c>
      <c r="D743" s="16" t="str">
        <v>AccuPoint NiMH Battery Replacement Pack</v>
      </c>
      <c r="E743" s="8" t="str">
        <v>9610 700002774 AccuPoint NiMH Battery Replacement Pack</v>
      </c>
      <c r="F743" s="8">
        <v>0</v>
      </c>
      <c r="G743" s="6"/>
    </row>
    <row r="744" spans="1:7" x14ac:dyDescent="0.3">
      <c r="A744" s="12"/>
      <c r="B744" s="15">
        <v>9612</v>
      </c>
      <c r="C744" s="16">
        <v>700002775</v>
      </c>
      <c r="D744" s="16" t="str">
        <v>AccuPoint Field Cleaning Kit (5 swabs)</v>
      </c>
      <c r="E744" s="8" t="str">
        <v>9612 700002775 AccuPoint Field Cleaning Kit (5 swabs)</v>
      </c>
      <c r="F744" s="8">
        <v>0</v>
      </c>
      <c r="G744" s="6"/>
    </row>
    <row r="745" spans="1:7" x14ac:dyDescent="0.3">
      <c r="A745" s="12"/>
      <c r="B745" s="15" t="str">
        <v>9612-2</v>
      </c>
      <c r="C745" s="16">
        <v>700002776</v>
      </c>
      <c r="D745" s="16" t="str">
        <v>AccuPoint Advanced NG Field Cleaning Kit</v>
      </c>
      <c r="E745" s="8" t="str">
        <v>9612-2 700002776 AccuPoint Advanced NG Field Cleaning Kit</v>
      </c>
      <c r="F745" s="8">
        <v>0</v>
      </c>
      <c r="G745" s="6"/>
    </row>
    <row r="746" spans="1:7" x14ac:dyDescent="0.3">
      <c r="A746" s="12"/>
      <c r="B746" s="15" t="str">
        <v>9617HC</v>
      </c>
      <c r="C746" s="16">
        <v>700002777</v>
      </c>
      <c r="D746" s="16" t="str">
        <v>CD, APII Healthcare Data Manager Softwar</v>
      </c>
      <c r="E746" s="8" t="str">
        <v>9617HC 700002777 CD, APII Healthcare Data Manager Softwar</v>
      </c>
      <c r="F746" s="8">
        <v>0</v>
      </c>
      <c r="G746" s="6"/>
    </row>
    <row r="747" spans="1:7" x14ac:dyDescent="0.3">
      <c r="A747" s="12"/>
      <c r="B747" s="15" t="str">
        <v>9617HC-USB</v>
      </c>
      <c r="C747" s="16">
        <v>700002778</v>
      </c>
      <c r="D747" s="16" t="str">
        <v>AP HC DM Software, USB</v>
      </c>
      <c r="E747" s="8" t="str">
        <v>9617HC-USB 700002778 AP HC DM Software, USB</v>
      </c>
      <c r="F747" s="8">
        <v>0</v>
      </c>
      <c r="G747" s="6"/>
    </row>
    <row r="748" spans="1:7" x14ac:dyDescent="0.3">
      <c r="A748" s="12"/>
      <c r="B748" s="15" t="str">
        <v>9617-USB</v>
      </c>
      <c r="C748" s="16">
        <v>700002779</v>
      </c>
      <c r="D748" s="16" t="str">
        <v>AccuPoint DataManager Software, USB</v>
      </c>
      <c r="E748" s="8" t="str">
        <v>9617-USB 700002779 AccuPoint DataManager Software, USB</v>
      </c>
      <c r="F748" s="8">
        <v>0</v>
      </c>
      <c r="G748" s="6"/>
    </row>
    <row r="749" spans="1:7" x14ac:dyDescent="0.3">
      <c r="A749" s="12"/>
      <c r="B749" s="15">
        <v>9619</v>
      </c>
      <c r="C749" s="16">
        <v>700002780</v>
      </c>
      <c r="D749" s="16" t="str">
        <v>AccuPoint ATP Standards Kit</v>
      </c>
      <c r="E749" s="8" t="str">
        <v>9619 700002780 AccuPoint ATP Standards Kit</v>
      </c>
      <c r="F749" s="8">
        <v>0</v>
      </c>
      <c r="G749" s="6"/>
    </row>
    <row r="750" spans="1:7" x14ac:dyDescent="0.3">
      <c r="A750" s="12"/>
      <c r="B750" s="15">
        <v>9633</v>
      </c>
      <c r="C750" s="16">
        <v>700002781</v>
      </c>
      <c r="D750" s="16" t="str">
        <v>Tags, RFID, pk of 100  with foam</v>
      </c>
      <c r="E750" s="8" t="str">
        <v>9633 700002781 Tags, RFID, pk of 100  with foam</v>
      </c>
      <c r="F750" s="8">
        <v>0</v>
      </c>
      <c r="G750" s="6"/>
    </row>
    <row r="751" spans="1:7" x14ac:dyDescent="0.3">
      <c r="A751" s="12"/>
      <c r="B751" s="15">
        <v>9648</v>
      </c>
      <c r="C751" s="16">
        <v>700002782</v>
      </c>
      <c r="D751" s="16" t="str">
        <v>AccuPoint (10) Tags, RFID, tag and foam</v>
      </c>
      <c r="E751" s="8" t="str">
        <v>9648 700002782 AccuPoint (10) Tags, RFID, tag and foam</v>
      </c>
      <c r="F751" s="8">
        <v>0</v>
      </c>
      <c r="G751" s="6"/>
    </row>
    <row r="752" spans="1:7" x14ac:dyDescent="0.3">
      <c r="A752" s="12"/>
      <c r="B752" s="15">
        <v>9680</v>
      </c>
      <c r="C752" s="16">
        <v>700002783</v>
      </c>
      <c r="D752" s="16" t="str">
        <v>Raptor Diagnostic Reader</v>
      </c>
      <c r="E752" s="8" t="str">
        <v>9680 700002783 Raptor Diagnostic Reader</v>
      </c>
      <c r="F752" s="8">
        <v>0</v>
      </c>
      <c r="G752" s="6"/>
    </row>
    <row r="753" spans="1:7" x14ac:dyDescent="0.3">
      <c r="A753" s="12"/>
      <c r="B753" s="15" t="str">
        <v>9680-USB</v>
      </c>
      <c r="C753" s="16">
        <v>700002785</v>
      </c>
      <c r="D753" s="16" t="str">
        <v>Raptor DM Software, USB</v>
      </c>
      <c r="E753" s="8" t="str">
        <v>9680-USB 700002785 Raptor DM Software, USB</v>
      </c>
      <c r="F753" s="8">
        <v>0</v>
      </c>
      <c r="G753" s="6"/>
    </row>
    <row r="754" spans="1:7" x14ac:dyDescent="0.3">
      <c r="A754" s="12"/>
      <c r="B754" s="15">
        <v>9681</v>
      </c>
      <c r="C754" s="16">
        <v>700002786</v>
      </c>
      <c r="D754" s="16" t="str">
        <v>Raptor Vortex Cartridges</v>
      </c>
      <c r="E754" s="8" t="str">
        <v>9681 700002786 Raptor Vortex Cartridges</v>
      </c>
      <c r="F754" s="8">
        <v>0</v>
      </c>
      <c r="G754" s="6"/>
    </row>
    <row r="755" spans="1:7" x14ac:dyDescent="0.3">
      <c r="A755" s="12"/>
      <c r="B755" s="15">
        <v>9682</v>
      </c>
      <c r="C755" s="16">
        <v>700002787</v>
      </c>
      <c r="D755" s="16" t="str">
        <v>Raptor 400uL Exact Volume</v>
      </c>
      <c r="E755" s="8" t="str">
        <v>9682 700002787 Raptor 400uL Exact Volume</v>
      </c>
      <c r="F755" s="8">
        <v>0</v>
      </c>
      <c r="G755" s="6"/>
    </row>
    <row r="756" spans="1:7" x14ac:dyDescent="0.3">
      <c r="A756" s="12"/>
      <c r="B756" s="15">
        <v>9685</v>
      </c>
      <c r="C756" s="16">
        <v>700002788</v>
      </c>
      <c r="D756" s="16" t="str">
        <v>Raptor Verification Standards</v>
      </c>
      <c r="E756" s="8" t="str">
        <v>9685 700002788 Raptor Verification Standards</v>
      </c>
      <c r="F756" s="8">
        <v>0</v>
      </c>
      <c r="G756" s="6"/>
    </row>
    <row r="757" spans="1:7" x14ac:dyDescent="0.3">
      <c r="A757" s="12"/>
      <c r="B757" s="15">
        <v>9686</v>
      </c>
      <c r="C757" s="16">
        <v>700002789</v>
      </c>
      <c r="D757" s="16" t="str">
        <v>Raptor Thermometer Assembly</v>
      </c>
      <c r="E757" s="8" t="str">
        <v>9686 700002789 Raptor Thermometer Assembly</v>
      </c>
      <c r="F757" s="8">
        <v>0</v>
      </c>
      <c r="G757" s="6"/>
    </row>
    <row r="758" spans="1:7" x14ac:dyDescent="0.3">
      <c r="A758" s="12"/>
      <c r="B758" s="15">
        <v>9696</v>
      </c>
      <c r="C758" s="16">
        <v>700002790</v>
      </c>
      <c r="D758" s="16" t="str">
        <v>Raptor Solo Diagnostic Reader</v>
      </c>
      <c r="E758" s="8" t="str">
        <v>9696 700002790 Raptor Solo Diagnostic Reader</v>
      </c>
      <c r="F758" s="8">
        <v>0</v>
      </c>
      <c r="G758" s="6"/>
    </row>
    <row r="759" spans="1:7" x14ac:dyDescent="0.3">
      <c r="A759" s="12"/>
      <c r="B759" s="15" t="str">
        <v>9700C</v>
      </c>
      <c r="C759" s="16">
        <v>700002792</v>
      </c>
      <c r="D759" s="16" t="str">
        <v>Mueller-Hinton Broth- PPM, 10kg</v>
      </c>
      <c r="E759" s="8" t="str">
        <v>9700C 700002792 Mueller-Hinton Broth- PPM, 10kg</v>
      </c>
      <c r="F759" s="8">
        <v>0</v>
      </c>
      <c r="G759" s="6"/>
    </row>
    <row r="760" spans="1:7" x14ac:dyDescent="0.3">
      <c r="A760" s="12"/>
      <c r="B760" s="15">
        <v>9705</v>
      </c>
      <c r="C760" s="16">
        <v>700002794</v>
      </c>
      <c r="D760" s="16" t="str">
        <v>Reveal Revive Medium, unitized</v>
      </c>
      <c r="E760" s="8" t="str">
        <v>9705 700002794 Reveal Revive Medium, unitized</v>
      </c>
      <c r="F760" s="8">
        <v>0</v>
      </c>
      <c r="G760" s="6"/>
    </row>
    <row r="761" spans="1:7" x14ac:dyDescent="0.3">
      <c r="A761" s="12"/>
      <c r="B761" s="15">
        <v>9706</v>
      </c>
      <c r="C761" s="16">
        <v>700002795</v>
      </c>
      <c r="D761" s="16" t="str">
        <v>Reveal 2.0 for Salmonella</v>
      </c>
      <c r="E761" s="8" t="str">
        <v>9706 700002795 Reveal 2.0 for Salmonella</v>
      </c>
      <c r="F761" s="8">
        <v>0</v>
      </c>
      <c r="G761" s="6"/>
    </row>
    <row r="762" spans="1:7" x14ac:dyDescent="0.3">
      <c r="A762" s="12"/>
      <c r="B762" s="15">
        <v>9707</v>
      </c>
      <c r="C762" s="16">
        <v>700002796</v>
      </c>
      <c r="D762" s="16" t="str">
        <v>Reveal 2.0 for Listeria</v>
      </c>
      <c r="E762" s="8" t="str">
        <v>9707 700002796 Reveal 2.0 for Listeria</v>
      </c>
      <c r="F762" s="8">
        <v>0</v>
      </c>
      <c r="G762" s="6"/>
    </row>
    <row r="763" spans="1:7" x14ac:dyDescent="0.3">
      <c r="A763" s="12"/>
      <c r="B763" s="15">
        <v>9708</v>
      </c>
      <c r="C763" s="16">
        <v>700002797</v>
      </c>
      <c r="D763" s="16" t="str">
        <v>Reveal Revive Medium, 500g</v>
      </c>
      <c r="E763" s="8" t="str">
        <v>9708 700002797 Reveal Revive Medium, 500g</v>
      </c>
      <c r="F763" s="8">
        <v>0</v>
      </c>
      <c r="G763" s="6"/>
    </row>
    <row r="764" spans="1:7" x14ac:dyDescent="0.3">
      <c r="A764" s="12"/>
      <c r="B764" s="15">
        <v>9714</v>
      </c>
      <c r="C764" s="16">
        <v>700002798</v>
      </c>
      <c r="D764" s="16" t="str">
        <v>Reveal 2.0 E. coli O157:H7 CS</v>
      </c>
      <c r="E764" s="8" t="str">
        <v>9714 700002798 Reveal 2.0 E. coli O157:H7 CS</v>
      </c>
      <c r="F764" s="8">
        <v>0</v>
      </c>
      <c r="G764" s="6"/>
    </row>
    <row r="765" spans="1:7" x14ac:dyDescent="0.3">
      <c r="A765" s="12"/>
      <c r="B765" s="15">
        <v>9715</v>
      </c>
      <c r="C765" s="16">
        <v>700002799</v>
      </c>
      <c r="D765" s="16" t="str">
        <v>Reveal RV Medium (2X), unitized</v>
      </c>
      <c r="E765" s="8" t="str">
        <v>9715 700002799 Reveal RV Medium (2X), unitized</v>
      </c>
      <c r="F765" s="8">
        <v>0</v>
      </c>
      <c r="G765" s="6"/>
    </row>
    <row r="766" spans="1:7" x14ac:dyDescent="0.3">
      <c r="A766" s="12"/>
      <c r="B766" s="15">
        <v>9716</v>
      </c>
      <c r="C766" s="16">
        <v>700002800</v>
      </c>
      <c r="D766" s="16" t="str">
        <v>Reveal RV Medium (2X), 500 g</v>
      </c>
      <c r="E766" s="8" t="str">
        <v>9716 700002800 Reveal RV Medium (2X), 500 g</v>
      </c>
      <c r="F766" s="8">
        <v>0</v>
      </c>
      <c r="G766" s="6"/>
    </row>
    <row r="767" spans="1:7" x14ac:dyDescent="0.3">
      <c r="A767" s="12"/>
      <c r="B767" s="15">
        <v>9722</v>
      </c>
      <c r="C767" s="16">
        <v>700002801</v>
      </c>
      <c r="D767" s="16" t="str">
        <v>Reveal M-Broth, unitized</v>
      </c>
      <c r="E767" s="8" t="str">
        <v>9722 700002801 Reveal M-Broth, unitized</v>
      </c>
      <c r="F767" s="8">
        <v>0</v>
      </c>
      <c r="G767" s="6"/>
    </row>
    <row r="768" spans="1:7" x14ac:dyDescent="0.3">
      <c r="A768" s="12"/>
      <c r="B768" s="15">
        <v>9727</v>
      </c>
      <c r="C768" s="16">
        <v>700002802</v>
      </c>
      <c r="D768" s="16" t="str">
        <v>Reveal 2.0 E. coli O157:H7 Med.,unitized</v>
      </c>
      <c r="E768" s="8" t="str">
        <v>9727 700002802 Reveal 2.0 E. coli O157:H7 Med.,unitized</v>
      </c>
      <c r="F768" s="8">
        <v>0</v>
      </c>
      <c r="G768" s="6"/>
    </row>
    <row r="769" spans="1:7" x14ac:dyDescent="0.3">
      <c r="A769" s="12"/>
      <c r="B769" s="15">
        <v>9728</v>
      </c>
      <c r="C769" s="16">
        <v>700002803</v>
      </c>
      <c r="D769" s="16" t="str">
        <v>Reveal 2.0 E. coli 0157:H7 Medium, 500 g</v>
      </c>
      <c r="E769" s="8" t="str">
        <v>9728 700002803 Reveal 2.0 E. coli 0157:H7 Medium, 500 g</v>
      </c>
      <c r="F769" s="8">
        <v>0</v>
      </c>
      <c r="G769" s="6"/>
    </row>
    <row r="770" spans="1:7" x14ac:dyDescent="0.3">
      <c r="A770" s="12"/>
      <c r="B770" s="15">
        <v>9729</v>
      </c>
      <c r="C770" s="16">
        <v>700002804</v>
      </c>
      <c r="D770" s="16" t="str">
        <v>Reveal RV Medium (1X), unitized</v>
      </c>
      <c r="E770" s="8" t="str">
        <v>9729 700002804 Reveal RV Medium (1X), unitized</v>
      </c>
      <c r="F770" s="8">
        <v>0</v>
      </c>
      <c r="G770" s="6"/>
    </row>
    <row r="771" spans="1:7" x14ac:dyDescent="0.3">
      <c r="A771" s="12"/>
      <c r="B771" s="15">
        <v>9734</v>
      </c>
      <c r="C771" s="16">
        <v>700002805</v>
      </c>
      <c r="D771" s="16" t="str">
        <v>Reveal 2.0 for E. coli O157:H7</v>
      </c>
      <c r="E771" s="8" t="str">
        <v>9734 700002805 Reveal 2.0 for E. coli O157:H7</v>
      </c>
      <c r="F771" s="8">
        <v>0</v>
      </c>
      <c r="G771" s="6"/>
    </row>
    <row r="772" spans="1:7" x14ac:dyDescent="0.3">
      <c r="A772" s="12"/>
      <c r="B772" s="15">
        <v>9736</v>
      </c>
      <c r="C772" s="16">
        <v>700002807</v>
      </c>
      <c r="D772" s="16" t="str">
        <v>Stomacher bag  24 oz.Whirl-Pak (100/pk)</v>
      </c>
      <c r="E772" s="8" t="str">
        <v>9736 700002807 Stomacher bag  24 oz.Whirl-Pak (100/pk)</v>
      </c>
      <c r="F772" s="8">
        <v>0</v>
      </c>
      <c r="G772" s="6"/>
    </row>
    <row r="773" spans="1:7" x14ac:dyDescent="0.3">
      <c r="A773" s="12"/>
      <c r="B773" s="15">
        <v>9750</v>
      </c>
      <c r="C773" s="16">
        <v>700002808</v>
      </c>
      <c r="D773" s="16" t="str">
        <v>Reveal E. coli O157:H7, 8 Hour CS</v>
      </c>
      <c r="E773" s="8" t="str">
        <v>9750 700002808 Reveal E. coli O157:H7, 8 Hour CS</v>
      </c>
      <c r="F773" s="8">
        <v>0</v>
      </c>
      <c r="G773" s="6"/>
    </row>
    <row r="774" spans="1:7" x14ac:dyDescent="0.3">
      <c r="A774" s="12"/>
      <c r="B774" s="15">
        <v>9751</v>
      </c>
      <c r="C774" s="16">
        <v>700002809</v>
      </c>
      <c r="D774" s="16" t="str">
        <v>Reveal E. coli O157:H7, 20 Hour CS</v>
      </c>
      <c r="E774" s="8" t="str">
        <v>9751 700002809 Reveal E. coli O157:H7, 20 Hour CS</v>
      </c>
      <c r="F774" s="8">
        <v>0</v>
      </c>
      <c r="G774" s="6"/>
    </row>
    <row r="775" spans="1:7" x14ac:dyDescent="0.3">
      <c r="A775" s="12"/>
      <c r="B775" s="15">
        <v>9755</v>
      </c>
      <c r="C775" s="16">
        <v>700002810</v>
      </c>
      <c r="D775" s="16" t="str">
        <v>Reveal for E. coli O157:H7</v>
      </c>
      <c r="E775" s="8" t="str">
        <v>9755 700002810 Reveal for E. coli O157:H7</v>
      </c>
      <c r="F775" s="8">
        <v>0</v>
      </c>
      <c r="G775" s="6"/>
    </row>
    <row r="776" spans="1:7" x14ac:dyDescent="0.3">
      <c r="A776" s="12"/>
      <c r="B776" s="15">
        <v>9758</v>
      </c>
      <c r="C776" s="16">
        <v>700002811</v>
      </c>
      <c r="D776" s="16" t="str">
        <v>Reveal 20 Hour Medium, 500 g</v>
      </c>
      <c r="E776" s="8" t="str">
        <v>9758 700002811 Reveal 20 Hour Medium, 500 g</v>
      </c>
      <c r="F776" s="8">
        <v>0</v>
      </c>
      <c r="G776" s="6"/>
    </row>
    <row r="777" spans="1:7" x14ac:dyDescent="0.3">
      <c r="A777" s="12"/>
      <c r="B777" s="15" t="str">
        <v>9758T</v>
      </c>
      <c r="C777" s="16">
        <v>700002812</v>
      </c>
      <c r="D777" s="16" t="str">
        <v>Reveal 20 Hour Medium, 5 kg</v>
      </c>
      <c r="E777" s="8" t="str">
        <v>9758T 700002812 Reveal 20 Hour Medium, 5 kg</v>
      </c>
      <c r="F777" s="8">
        <v>0</v>
      </c>
      <c r="G777" s="6"/>
    </row>
    <row r="778" spans="1:7" x14ac:dyDescent="0.3">
      <c r="A778" s="12"/>
      <c r="B778" s="15">
        <v>9760</v>
      </c>
      <c r="C778" s="16">
        <v>700002813</v>
      </c>
      <c r="D778" s="16" t="str">
        <v>Reveal 8 Hour Medium, unitized</v>
      </c>
      <c r="E778" s="8" t="str">
        <v>9760 700002813 Reveal 8 Hour Medium, unitized</v>
      </c>
      <c r="F778" s="8">
        <v>0</v>
      </c>
      <c r="G778" s="6"/>
    </row>
    <row r="779" spans="1:7" x14ac:dyDescent="0.3">
      <c r="A779" s="12"/>
      <c r="B779" s="15">
        <v>9765</v>
      </c>
      <c r="C779" s="16">
        <v>700002814</v>
      </c>
      <c r="D779" s="16" t="str">
        <v>Reveal 8 Hour Medium, 500 g</v>
      </c>
      <c r="E779" s="8" t="str">
        <v>9765 700002814 Reveal 8 Hour Medium, 500 g</v>
      </c>
      <c r="F779" s="8">
        <v>0</v>
      </c>
      <c r="G779" s="6"/>
    </row>
    <row r="780" spans="1:7" x14ac:dyDescent="0.3">
      <c r="A780" s="12"/>
      <c r="B780" s="15">
        <v>9770</v>
      </c>
      <c r="C780" s="16">
        <v>700002815</v>
      </c>
      <c r="D780" s="16" t="str">
        <v>Reveal 20 Hour Medium, unitized</v>
      </c>
      <c r="E780" s="8" t="str">
        <v>9770 700002815 Reveal 20 Hour Medium, unitized</v>
      </c>
      <c r="F780" s="8">
        <v>0</v>
      </c>
      <c r="G780" s="6"/>
    </row>
    <row r="781" spans="1:7" x14ac:dyDescent="0.3">
      <c r="A781" s="12"/>
      <c r="B781" s="15">
        <v>9782</v>
      </c>
      <c r="C781" s="16">
        <v>700002816</v>
      </c>
      <c r="D781" s="16" t="str">
        <v>Reveal Half Fraser Broth Plus, unitized</v>
      </c>
      <c r="E781" s="8" t="str">
        <v>9782 700002816 Reveal Half Fraser Broth Plus, unitized</v>
      </c>
      <c r="F781" s="8">
        <v>0</v>
      </c>
      <c r="G781" s="6"/>
    </row>
    <row r="782" spans="1:7" x14ac:dyDescent="0.3">
      <c r="A782" s="12"/>
      <c r="B782" s="15">
        <v>9783</v>
      </c>
      <c r="C782" s="16">
        <v>700002817</v>
      </c>
      <c r="D782" s="16" t="str">
        <v>Reveal BLEB, unitized</v>
      </c>
      <c r="E782" s="8" t="str">
        <v>9783 700002817 Reveal BLEB, unitized</v>
      </c>
      <c r="F782" s="8">
        <v>0</v>
      </c>
      <c r="G782" s="6"/>
    </row>
    <row r="783" spans="1:7" x14ac:dyDescent="0.3">
      <c r="A783" s="12"/>
      <c r="B783" s="15">
        <v>9785</v>
      </c>
      <c r="C783" s="16">
        <v>700002818</v>
      </c>
      <c r="D783" s="16" t="str">
        <v>Reveal Half Fraser Broth Plus, 500 g</v>
      </c>
      <c r="E783" s="8" t="str">
        <v>9785 700002818 Reveal Half Fraser Broth Plus, 500 g</v>
      </c>
      <c r="F783" s="8">
        <v>0</v>
      </c>
      <c r="G783" s="6"/>
    </row>
    <row r="784" spans="1:7" x14ac:dyDescent="0.3">
      <c r="A784" s="12"/>
      <c r="B784" s="15">
        <v>9786</v>
      </c>
      <c r="C784" s="16">
        <v>700002819</v>
      </c>
      <c r="D784" s="16" t="str">
        <v>Reveal BLEB, 500 g</v>
      </c>
      <c r="E784" s="8" t="str">
        <v>9786 700002819 Reveal BLEB, 500 g</v>
      </c>
      <c r="F784" s="8">
        <v>0</v>
      </c>
      <c r="G784" s="6"/>
    </row>
    <row r="785" spans="1:7" x14ac:dyDescent="0.3">
      <c r="A785" s="12"/>
      <c r="B785" s="15" t="str">
        <v>9790A</v>
      </c>
      <c r="C785" s="16">
        <v>700002820</v>
      </c>
      <c r="D785" s="16" t="str">
        <v>LESS Medium, 500 g</v>
      </c>
      <c r="E785" s="8" t="str">
        <v>9790A 700002820 LESS Medium, 500 g</v>
      </c>
      <c r="F785" s="8">
        <v>0</v>
      </c>
      <c r="G785" s="6"/>
    </row>
    <row r="786" spans="1:7" x14ac:dyDescent="0.3">
      <c r="A786" s="12"/>
      <c r="B786" s="15" t="str">
        <v>9792E</v>
      </c>
      <c r="C786" s="16">
        <v>700002821</v>
      </c>
      <c r="D786" s="16" t="str">
        <v>LESS Medium, 100 mL, unitized</v>
      </c>
      <c r="E786" s="8" t="str">
        <v>9792E 700002821 LESS Medium, 100 mL, unitized</v>
      </c>
      <c r="F786" s="8">
        <v>0</v>
      </c>
      <c r="G786" s="6"/>
    </row>
    <row r="787" spans="1:7" x14ac:dyDescent="0.3">
      <c r="A787" s="12"/>
      <c r="B787" s="15">
        <v>9798</v>
      </c>
      <c r="C787" s="16">
        <v>700002822</v>
      </c>
      <c r="D787" s="16" t="str">
        <v>LESS Medium, 225 mL, unitized</v>
      </c>
      <c r="E787" s="8" t="str">
        <v>9798 700002822 LESS Medium, 225 mL, unitized</v>
      </c>
      <c r="F787" s="8">
        <v>0</v>
      </c>
      <c r="G787" s="6"/>
    </row>
    <row r="788" spans="1:7" x14ac:dyDescent="0.3">
      <c r="A788" s="12"/>
      <c r="B788" s="15">
        <v>98007</v>
      </c>
      <c r="C788" s="16">
        <v>700002823</v>
      </c>
      <c r="D788" s="16" t="str">
        <v>Colitag MPN Tray Comparator</v>
      </c>
      <c r="E788" s="8" t="str">
        <v>98007 700002823 Colitag MPN Tray Comparator</v>
      </c>
      <c r="F788" s="8">
        <v>0</v>
      </c>
      <c r="G788" s="6"/>
    </row>
    <row r="789" spans="1:7" x14ac:dyDescent="0.3">
      <c r="A789" s="12"/>
      <c r="B789" s="15">
        <v>9802</v>
      </c>
      <c r="C789" s="16">
        <v>700002824</v>
      </c>
      <c r="D789" s="16" t="str">
        <v>Reveal 2.0 Salmonella, One-Step CS</v>
      </c>
      <c r="E789" s="8" t="str">
        <v>9802 700002824 Reveal 2.0 Salmonella, One-Step CS</v>
      </c>
      <c r="F789" s="8">
        <v>0</v>
      </c>
      <c r="G789" s="6"/>
    </row>
    <row r="790" spans="1:7" x14ac:dyDescent="0.3">
      <c r="A790" s="12"/>
      <c r="B790" s="15">
        <v>9803</v>
      </c>
      <c r="C790" s="16">
        <v>700002825</v>
      </c>
      <c r="D790" s="16" t="str">
        <v>Reveal 2.0 Salmonella, CS with RV</v>
      </c>
      <c r="E790" s="8" t="str">
        <v>9803 700002825 Reveal 2.0 Salmonella, CS with RV</v>
      </c>
      <c r="F790" s="8">
        <v>0</v>
      </c>
      <c r="G790" s="6"/>
    </row>
    <row r="791" spans="1:7" x14ac:dyDescent="0.3">
      <c r="A791" s="12"/>
      <c r="B791" s="15">
        <v>9804</v>
      </c>
      <c r="C791" s="16">
        <v>700002826</v>
      </c>
      <c r="D791" s="16" t="str">
        <v>Reveal 2.0 Salmonella, Env Sampling Sys</v>
      </c>
      <c r="E791" s="8" t="str">
        <v>9804 700002826 Reveal 2.0 Salmonella, Env Sampling Sys</v>
      </c>
      <c r="F791" s="8">
        <v>0</v>
      </c>
      <c r="G791" s="6"/>
    </row>
    <row r="792" spans="1:7" x14ac:dyDescent="0.3">
      <c r="A792" s="12"/>
      <c r="B792" s="15">
        <v>9805</v>
      </c>
      <c r="C792" s="16">
        <v>700002827</v>
      </c>
      <c r="D792" s="16" t="str">
        <v>Reveal 2.0 Salmonella, CS w/RV&amp;M-Broth</v>
      </c>
      <c r="E792" s="8" t="str">
        <v>9805 700002827 Reveal 2.0 Salmonella, CS w/RV&amp;M-Broth</v>
      </c>
      <c r="F792" s="8">
        <v>0</v>
      </c>
      <c r="G792" s="6"/>
    </row>
    <row r="793" spans="1:7" x14ac:dyDescent="0.3">
      <c r="A793" s="12"/>
      <c r="B793" s="15">
        <v>9806</v>
      </c>
      <c r="C793" s="16">
        <v>700002828</v>
      </c>
      <c r="D793" s="16" t="str">
        <v>Reveal 2.0 Listeria, One-Step CS-Environ</v>
      </c>
      <c r="E793" s="8" t="str">
        <v>9806 700002828 Reveal 2.0 Listeria, One-Step CS-Environ</v>
      </c>
      <c r="F793" s="8">
        <v>0</v>
      </c>
      <c r="G793" s="6"/>
    </row>
    <row r="794" spans="1:7" x14ac:dyDescent="0.3">
      <c r="A794" s="12"/>
      <c r="B794" s="15">
        <v>9807</v>
      </c>
      <c r="C794" s="16">
        <v>700002829</v>
      </c>
      <c r="D794" s="16" t="str">
        <v>Reveal 2.0 Listeria, One-Step CS-Foods</v>
      </c>
      <c r="E794" s="8" t="str">
        <v>9807 700002829 Reveal 2.0 Listeria, One-Step CS-Foods</v>
      </c>
      <c r="F794" s="8">
        <v>0</v>
      </c>
      <c r="G794" s="6"/>
    </row>
    <row r="795" spans="1:7" x14ac:dyDescent="0.3">
      <c r="A795" s="12"/>
      <c r="B795" s="15">
        <v>9808</v>
      </c>
      <c r="C795" s="16">
        <v>700002830</v>
      </c>
      <c r="D795" s="16" t="str">
        <v>Reveal 2.0 Listeria, 48-hr Enrichment CS</v>
      </c>
      <c r="E795" s="8" t="str">
        <v>9808 700002830 Reveal 2.0 Listeria, 48-hr Enrichment CS</v>
      </c>
      <c r="F795" s="8">
        <v>0</v>
      </c>
      <c r="G795" s="6"/>
    </row>
    <row r="796" spans="1:7" x14ac:dyDescent="0.3">
      <c r="A796" s="12"/>
      <c r="B796" s="15">
        <v>9809</v>
      </c>
      <c r="C796" s="16">
        <v>700002831</v>
      </c>
      <c r="D796" s="16" t="str">
        <v>Reveal 2.0 Group D1 Sal (Including SE)</v>
      </c>
      <c r="E796" s="8" t="str">
        <v>9809 700002831 Reveal 2.0 Group D1 Sal (Including SE)</v>
      </c>
      <c r="F796" s="8">
        <v>0</v>
      </c>
      <c r="G796" s="6"/>
    </row>
    <row r="797" spans="1:7" x14ac:dyDescent="0.3">
      <c r="A797" s="12"/>
      <c r="B797" s="15">
        <v>9811</v>
      </c>
      <c r="C797" s="16">
        <v>700002832</v>
      </c>
      <c r="D797" s="16" t="str">
        <v>ANSR Salmonella Enrichment Broth 1, 500g</v>
      </c>
      <c r="E797" s="8" t="str">
        <v>9811 700002832 ANSR Salmonella Enrichment Broth 1, 500g</v>
      </c>
      <c r="F797" s="8">
        <v>0</v>
      </c>
      <c r="G797" s="6"/>
    </row>
    <row r="798" spans="1:7" x14ac:dyDescent="0.3">
      <c r="A798" s="12"/>
      <c r="B798" s="15" t="str">
        <v>9811C</v>
      </c>
      <c r="C798" s="16">
        <v>700002833</v>
      </c>
      <c r="D798" s="16" t="str">
        <v>ANSR Salmonella Enrichment Broth 1, 10kg</v>
      </c>
      <c r="E798" s="8" t="str">
        <v>9811C 700002833 ANSR Salmonella Enrichment Broth 1, 10kg</v>
      </c>
      <c r="F798" s="8">
        <v>0</v>
      </c>
      <c r="G798" s="6"/>
    </row>
    <row r="799" spans="1:7" x14ac:dyDescent="0.3">
      <c r="A799" s="12"/>
      <c r="B799" s="15">
        <v>9812</v>
      </c>
      <c r="C799" s="16">
        <v>700002834</v>
      </c>
      <c r="D799" s="16" t="str">
        <v>ANSR Salmonella Enrichment Broth 2, 500g</v>
      </c>
      <c r="E799" s="8" t="str">
        <v>9812 700002834 ANSR Salmonella Enrichment Broth 2, 500g</v>
      </c>
      <c r="F799" s="8">
        <v>0</v>
      </c>
      <c r="G799" s="6"/>
    </row>
    <row r="800" spans="1:7" x14ac:dyDescent="0.3">
      <c r="A800" s="12"/>
      <c r="B800" s="15">
        <v>9813</v>
      </c>
      <c r="C800" s="16">
        <v>700002835</v>
      </c>
      <c r="D800" s="16" t="str">
        <v>ANSR Salmonella Enrichment Broth 3, 500g</v>
      </c>
      <c r="E800" s="8" t="str">
        <v>9813 700002835 ANSR Salmonella Enrichment Broth 3, 500g</v>
      </c>
      <c r="F800" s="8">
        <v>0</v>
      </c>
      <c r="G800" s="6"/>
    </row>
    <row r="801" spans="1:7" x14ac:dyDescent="0.3">
      <c r="A801" s="12"/>
      <c r="B801" s="15" t="str">
        <v>9813C</v>
      </c>
      <c r="C801" s="16">
        <v>700002836</v>
      </c>
      <c r="D801" s="16" t="str">
        <v>ANSR Salmonella Enrichment Broth 3, 10kg</v>
      </c>
      <c r="E801" s="8" t="str">
        <v>9813C 700002836 ANSR Salmonella Enrichment Broth 3, 10kg</v>
      </c>
      <c r="F801" s="8">
        <v>0</v>
      </c>
      <c r="G801" s="6"/>
    </row>
    <row r="802" spans="1:7" x14ac:dyDescent="0.3">
      <c r="A802" s="12"/>
      <c r="B802" s="15">
        <v>9814</v>
      </c>
      <c r="C802" s="16">
        <v>700002837</v>
      </c>
      <c r="D802" s="16" t="str">
        <v>ANSR Listeria Enrichment Broth 1, 500g</v>
      </c>
      <c r="E802" s="8" t="str">
        <v>9814 700002837 ANSR Listeria Enrichment Broth 1, 500g</v>
      </c>
      <c r="F802" s="8">
        <v>0</v>
      </c>
      <c r="G802" s="6"/>
    </row>
    <row r="803" spans="1:7" x14ac:dyDescent="0.3">
      <c r="A803" s="12"/>
      <c r="B803" s="15">
        <v>9815</v>
      </c>
      <c r="C803" s="16">
        <v>700002838</v>
      </c>
      <c r="D803" s="16" t="str">
        <v>ANSR for E. coli Enrichment Broth 500g</v>
      </c>
      <c r="E803" s="8" t="str">
        <v>9815 700002838 ANSR for E. coli Enrichment Broth 500g</v>
      </c>
      <c r="F803" s="8">
        <v>0</v>
      </c>
      <c r="G803" s="6"/>
    </row>
    <row r="804" spans="1:7" x14ac:dyDescent="0.3">
      <c r="A804" s="12"/>
      <c r="B804" s="15" t="str">
        <v>9815C</v>
      </c>
      <c r="C804" s="16">
        <v>700002839</v>
      </c>
      <c r="D804" s="16" t="str">
        <v>ANSR for E. coli Enrichment Broth 10KG</v>
      </c>
      <c r="E804" s="8" t="str">
        <v>9815C 700002839 ANSR for E. coli Enrichment Broth 10KG</v>
      </c>
      <c r="F804" s="8">
        <v>0</v>
      </c>
      <c r="G804" s="6"/>
    </row>
    <row r="805" spans="1:7" x14ac:dyDescent="0.3">
      <c r="A805" s="12"/>
      <c r="B805" s="15">
        <v>9816</v>
      </c>
      <c r="C805" s="16">
        <v>700002840</v>
      </c>
      <c r="D805" s="16" t="str">
        <v>ANSR Salmonella Enrichment Broth 4, 500g</v>
      </c>
      <c r="E805" s="8" t="str">
        <v>9816 700002840 ANSR Salmonella Enrichment Broth 4, 500g</v>
      </c>
      <c r="F805" s="8">
        <v>0</v>
      </c>
      <c r="G805" s="6"/>
    </row>
    <row r="806" spans="1:7" x14ac:dyDescent="0.3">
      <c r="A806" s="12"/>
      <c r="B806" s="15">
        <v>9817</v>
      </c>
      <c r="C806" s="16">
        <v>700002841</v>
      </c>
      <c r="D806" s="16" t="str">
        <v>ANSR Salmonella Enrichment Broth 3B 500G</v>
      </c>
      <c r="E806" s="8" t="str">
        <v>9817 700002841 ANSR Salmonella Enrichment Broth 3B 500G</v>
      </c>
      <c r="F806" s="8">
        <v>0</v>
      </c>
      <c r="G806" s="6"/>
    </row>
    <row r="807" spans="1:7" x14ac:dyDescent="0.3">
      <c r="A807" s="12"/>
      <c r="B807" s="15" t="str">
        <v>9817C</v>
      </c>
      <c r="C807" s="16">
        <v>700002842</v>
      </c>
      <c r="D807" s="16" t="str">
        <v>ANSR Salmonella Enrichment Broth 3B 10KG</v>
      </c>
      <c r="E807" s="8" t="str">
        <v>9817C 700002842 ANSR Salmonella Enrichment Broth 3B 10KG</v>
      </c>
      <c r="F807" s="8">
        <v>0</v>
      </c>
      <c r="G807" s="6"/>
    </row>
    <row r="808" spans="1:7" x14ac:dyDescent="0.3">
      <c r="A808" s="12"/>
      <c r="B808" s="15" t="str">
        <v>9817T</v>
      </c>
      <c r="C808" s="16">
        <v>700002843</v>
      </c>
      <c r="D808" s="16" t="str">
        <v>ANSR Salmonella Enrichment Broth 3B 5KG</v>
      </c>
      <c r="E808" s="8" t="str">
        <v>9817T 700002843 ANSR Salmonella Enrichment Broth 3B 5KG</v>
      </c>
      <c r="F808" s="8">
        <v>0</v>
      </c>
      <c r="G808" s="6"/>
    </row>
    <row r="809" spans="1:7" x14ac:dyDescent="0.3">
      <c r="A809" s="12"/>
      <c r="B809" s="15">
        <v>9818</v>
      </c>
      <c r="C809" s="16">
        <v>700002844</v>
      </c>
      <c r="D809" s="16" t="str">
        <v>ANSR for Campylobacter Enrichment Broth</v>
      </c>
      <c r="E809" s="8" t="str">
        <v>9818 700002844 ANSR for Campylobacter Enrichment Broth</v>
      </c>
      <c r="F809" s="8">
        <v>0</v>
      </c>
      <c r="G809" s="6"/>
    </row>
    <row r="810" spans="1:7" x14ac:dyDescent="0.3">
      <c r="A810" s="12"/>
      <c r="B810" s="15">
        <v>9822</v>
      </c>
      <c r="C810" s="16">
        <v>700002845</v>
      </c>
      <c r="D810" s="16" t="str">
        <v>ANSR Ecoli O157:H7</v>
      </c>
      <c r="E810" s="8" t="str">
        <v>9822 700002845 ANSR Ecoli O157:H7</v>
      </c>
      <c r="F810" s="8">
        <v>0</v>
      </c>
      <c r="G810" s="6"/>
    </row>
    <row r="811" spans="1:7" x14ac:dyDescent="0.3">
      <c r="A811" s="12"/>
      <c r="B811" s="15">
        <v>9824</v>
      </c>
      <c r="C811" s="16">
        <v>700002846</v>
      </c>
      <c r="D811" s="16" t="str">
        <v>ANSR L Monocytogenes</v>
      </c>
      <c r="E811" s="8" t="str">
        <v>9824 700002846 ANSR L Monocytogenes</v>
      </c>
      <c r="F811" s="8">
        <v>0</v>
      </c>
      <c r="G811" s="6"/>
    </row>
    <row r="812" spans="1:7" x14ac:dyDescent="0.3">
      <c r="A812" s="12"/>
      <c r="B812" s="15">
        <v>9837</v>
      </c>
      <c r="C812" s="16">
        <v>700002849</v>
      </c>
      <c r="D812" s="16" t="str">
        <v>ANSR Complete Equipment Kit</v>
      </c>
      <c r="E812" s="8" t="str">
        <v>9837 700002849 ANSR Complete Equipment Kit</v>
      </c>
      <c r="F812" s="8">
        <v>0</v>
      </c>
      <c r="G812" s="6"/>
    </row>
    <row r="813" spans="1:7" x14ac:dyDescent="0.3">
      <c r="A813" s="12"/>
      <c r="B813" s="15" t="str">
        <v>9837F</v>
      </c>
      <c r="C813" s="16">
        <v>700002851</v>
      </c>
      <c r="D813" s="16" t="str">
        <v>ANSR Complete Equipment Kit 230V</v>
      </c>
      <c r="E813" s="8" t="str">
        <v>9837F 700002851 ANSR Complete Equipment Kit 230V</v>
      </c>
      <c r="F813" s="8">
        <v>0</v>
      </c>
      <c r="G813" s="6"/>
    </row>
    <row r="814" spans="1:7" x14ac:dyDescent="0.3">
      <c r="A814" s="12"/>
      <c r="B814" s="15">
        <v>9839</v>
      </c>
      <c r="C814" s="16">
        <v>700002854</v>
      </c>
      <c r="D814" s="16" t="str">
        <v>ANSR Lysis Reagents and Buffer</v>
      </c>
      <c r="E814" s="8" t="str">
        <v>9839 700002854 ANSR Lysis Reagents and Buffer</v>
      </c>
      <c r="F814" s="8">
        <v>0</v>
      </c>
      <c r="G814" s="6"/>
    </row>
    <row r="815" spans="1:7" x14ac:dyDescent="0.3">
      <c r="A815" s="12"/>
      <c r="B815" s="15">
        <v>9847</v>
      </c>
      <c r="C815" s="16">
        <v>700002855</v>
      </c>
      <c r="D815" s="16" t="str">
        <v>Standards, ANSR reader certification</v>
      </c>
      <c r="E815" s="8" t="str">
        <v>9847 700002855 Standards, ANSR reader certification</v>
      </c>
      <c r="F815" s="8">
        <v>0</v>
      </c>
      <c r="G815" s="6"/>
    </row>
    <row r="816" spans="1:7" x14ac:dyDescent="0.3">
      <c r="A816" s="12"/>
      <c r="B816" s="15">
        <v>9850</v>
      </c>
      <c r="C816" s="16">
        <v>700002856</v>
      </c>
      <c r="D816" s="16" t="str">
        <v>Colitag P/A Water Test Kit (pack of 20)</v>
      </c>
      <c r="E816" s="8" t="str">
        <v>9850 700002856 Colitag P/A Water Test Kit (pack of 20)</v>
      </c>
      <c r="F816" s="8">
        <v>0</v>
      </c>
      <c r="G816" s="6"/>
    </row>
    <row r="817" spans="1:7" x14ac:dyDescent="0.3">
      <c r="A817" s="12"/>
      <c r="B817" s="15">
        <v>9851</v>
      </c>
      <c r="C817" s="16">
        <v>700002857</v>
      </c>
      <c r="D817" s="16" t="str">
        <v>Colitag P/A Water Test Kit (pack of 100)</v>
      </c>
      <c r="E817" s="8" t="str">
        <v>9851 700002857 Colitag P/A Water Test Kit (pack of 100)</v>
      </c>
      <c r="F817" s="8">
        <v>0</v>
      </c>
      <c r="G817" s="6"/>
    </row>
    <row r="818" spans="1:7" x14ac:dyDescent="0.3">
      <c r="A818" s="12"/>
      <c r="B818" s="15" t="str">
        <v>9855S</v>
      </c>
      <c r="C818" s="16">
        <v>700002859</v>
      </c>
      <c r="D818" s="16" t="str">
        <v>Sample Cont w/Sodium TS, 5 pack</v>
      </c>
      <c r="E818" s="8" t="str">
        <v>9855S 700002859 Sample Cont w/Sodium TS, 5 pack</v>
      </c>
      <c r="F818" s="8">
        <v>0</v>
      </c>
      <c r="G818" s="6"/>
    </row>
    <row r="819" spans="1:7" x14ac:dyDescent="0.3">
      <c r="A819" s="12"/>
      <c r="B819" s="15">
        <v>9857</v>
      </c>
      <c r="C819" s="16">
        <v>700002860</v>
      </c>
      <c r="D819" s="16" t="str">
        <v>Colitag Comparator, 100 mL</v>
      </c>
      <c r="E819" s="8" t="str">
        <v>9857 700002860 Colitag Comparator, 100 mL</v>
      </c>
      <c r="F819" s="8">
        <v>0</v>
      </c>
      <c r="G819" s="6"/>
    </row>
    <row r="820" spans="1:7" x14ac:dyDescent="0.3">
      <c r="A820" s="12"/>
      <c r="B820" s="15" t="str">
        <v>9857C</v>
      </c>
      <c r="C820" s="16">
        <v>700002861</v>
      </c>
      <c r="D820" s="16" t="str">
        <v>Dry Media YE 10 KG</v>
      </c>
      <c r="E820" s="8" t="str">
        <v>9857C 700002861 Dry Media YE 10 KG</v>
      </c>
      <c r="F820" s="8">
        <v>0</v>
      </c>
      <c r="G820" s="6"/>
    </row>
    <row r="821" spans="1:7" x14ac:dyDescent="0.3">
      <c r="A821" s="12"/>
      <c r="B821" s="15">
        <v>9870</v>
      </c>
      <c r="C821" s="16">
        <v>700002862</v>
      </c>
      <c r="D821" s="16" t="str">
        <v>ANSR for Salmonella</v>
      </c>
      <c r="E821" s="8" t="str">
        <v>9870 700002862 ANSR for Salmonella</v>
      </c>
      <c r="F821" s="8">
        <v>0</v>
      </c>
      <c r="G821" s="6"/>
    </row>
    <row r="822" spans="1:7" x14ac:dyDescent="0.3">
      <c r="A822" s="12"/>
      <c r="B822" s="15">
        <v>9871</v>
      </c>
      <c r="C822" s="16">
        <v>700002863</v>
      </c>
      <c r="D822" s="16" t="str">
        <v>ANSR for Listeria</v>
      </c>
      <c r="E822" s="8" t="str">
        <v>9871 700002863 ANSR for Listeria</v>
      </c>
      <c r="F822" s="8">
        <v>0</v>
      </c>
      <c r="G822" s="6"/>
    </row>
    <row r="823" spans="1:7" x14ac:dyDescent="0.3">
      <c r="A823" s="12"/>
      <c r="B823" s="15">
        <v>9872</v>
      </c>
      <c r="C823" s="16">
        <v>700002864</v>
      </c>
      <c r="D823" s="16" t="str">
        <v>ANSR for Campylobacter</v>
      </c>
      <c r="E823" s="8" t="str">
        <v>9872 700002864 ANSR for Campylobacter</v>
      </c>
      <c r="F823" s="8">
        <v>0</v>
      </c>
      <c r="G823" s="6"/>
    </row>
    <row r="824" spans="1:7" x14ac:dyDescent="0.3">
      <c r="A824" s="12"/>
      <c r="B824" s="15">
        <v>9873</v>
      </c>
      <c r="C824" s="16">
        <v>700002865</v>
      </c>
      <c r="D824" s="16" t="str">
        <v>ANSR Listeria Right Now</v>
      </c>
      <c r="E824" s="8" t="str">
        <v>9873 700002865 ANSR Listeria Right Now</v>
      </c>
      <c r="F824" s="8">
        <v>0</v>
      </c>
      <c r="G824" s="6"/>
    </row>
    <row r="825" spans="1:7" x14ac:dyDescent="0.3">
      <c r="A825" s="12"/>
      <c r="B825" s="15">
        <v>9902</v>
      </c>
      <c r="C825" s="16">
        <v>700002870</v>
      </c>
      <c r="D825" s="16" t="str">
        <v>AccuPoint Advanced Reader DONOTSELL</v>
      </c>
      <c r="E825" s="8" t="str">
        <v>9902 700002870 AccuPoint Advanced Reader DONOTSELL</v>
      </c>
      <c r="F825" s="8">
        <v>0</v>
      </c>
      <c r="G825" s="6"/>
    </row>
    <row r="826" spans="1:7" x14ac:dyDescent="0.3">
      <c r="A826" s="12"/>
      <c r="B826" s="15" t="str">
        <v>9902R</v>
      </c>
      <c r="C826" s="16">
        <v>700002871</v>
      </c>
      <c r="D826" s="16" t="str">
        <v>AP Adv Replacement Reader INACTIVE</v>
      </c>
      <c r="E826" s="8" t="str">
        <v>9902R 700002871 AP Adv Replacement Reader INACTIVE</v>
      </c>
      <c r="F826" s="8">
        <v>0</v>
      </c>
      <c r="G826" s="6"/>
    </row>
    <row r="827" spans="1:7" x14ac:dyDescent="0.3">
      <c r="A827" s="12"/>
      <c r="B827" s="15">
        <v>9903</v>
      </c>
      <c r="C827" s="16">
        <v>700002873</v>
      </c>
      <c r="D827" s="16" t="str">
        <v>AccuPoint Advanced Reader, MS</v>
      </c>
      <c r="E827" s="8" t="str">
        <v>9903 700002873 AccuPoint Advanced Reader, MS</v>
      </c>
      <c r="F827" s="8">
        <v>0</v>
      </c>
      <c r="G827" s="6"/>
    </row>
    <row r="828" spans="1:7" x14ac:dyDescent="0.3">
      <c r="A828" s="12"/>
      <c r="B828" s="15" t="str">
        <v>9903HC</v>
      </c>
      <c r="C828" s="16">
        <v>700002874</v>
      </c>
      <c r="D828" s="16" t="str">
        <v>AccuPoint Advanced HC reader</v>
      </c>
      <c r="E828" s="8" t="str">
        <v>9903HC 700002874 AccuPoint Advanced HC reader</v>
      </c>
      <c r="F828" s="8">
        <v>0</v>
      </c>
      <c r="G828" s="6"/>
    </row>
    <row r="829" spans="1:7" x14ac:dyDescent="0.3">
      <c r="A829" s="12"/>
      <c r="B829" s="15" t="str">
        <v>9903HCM</v>
      </c>
      <c r="C829" s="16">
        <v>700002875</v>
      </c>
      <c r="D829" s="16" t="str">
        <v>AccuPoint Advanced  HC reader, Medline</v>
      </c>
      <c r="E829" s="8" t="str">
        <v>9903HCM 700002875 AccuPoint Advanced  HC reader, Medline</v>
      </c>
      <c r="F829" s="8">
        <v>0</v>
      </c>
      <c r="G829" s="6"/>
    </row>
    <row r="830" spans="1:7" x14ac:dyDescent="0.3">
      <c r="A830" s="12"/>
      <c r="B830" s="15" t="str">
        <v>9903HCRFID</v>
      </c>
      <c r="C830" s="16">
        <v>700002876</v>
      </c>
      <c r="D830" s="16" t="str">
        <v>AccuPoint Advanced HC w/RFID Reader</v>
      </c>
      <c r="E830" s="8" t="str">
        <v>9903HCRFID 700002876 AccuPoint Advanced HC w/RFID Reader</v>
      </c>
      <c r="F830" s="8">
        <v>0</v>
      </c>
      <c r="G830" s="6"/>
    </row>
    <row r="831" spans="1:7" x14ac:dyDescent="0.3">
      <c r="A831" s="12"/>
      <c r="B831" s="15" t="str">
        <v>9903HCRFIDM</v>
      </c>
      <c r="C831" s="16">
        <v>700002877</v>
      </c>
      <c r="D831" s="16" t="str">
        <v>APA HC w/RFID Reader Medline</v>
      </c>
      <c r="E831" s="8" t="str">
        <v>9903HCRFIDM 700002877 APA HC w/RFID Reader Medline</v>
      </c>
      <c r="F831" s="8">
        <v>0</v>
      </c>
      <c r="G831" s="6"/>
    </row>
    <row r="832" spans="1:7" x14ac:dyDescent="0.3">
      <c r="A832" s="12"/>
      <c r="B832" s="15" t="str">
        <v>9903RFID</v>
      </c>
      <c r="C832" s="16">
        <v>700002878</v>
      </c>
      <c r="D832" s="16" t="str">
        <v>AccuPoint Advanced w/RFID Reader</v>
      </c>
      <c r="E832" s="8" t="str">
        <v>9903RFID 700002878 AccuPoint Advanced w/RFID Reader</v>
      </c>
      <c r="F832" s="8">
        <v>0</v>
      </c>
      <c r="G832" s="6"/>
    </row>
    <row r="833" spans="1:7" x14ac:dyDescent="0.3">
      <c r="A833" s="12"/>
      <c r="B833" s="15">
        <v>9905</v>
      </c>
      <c r="C833" s="16">
        <v>700002879</v>
      </c>
      <c r="D833" s="16" t="str">
        <v>AccuPoint Sampler, Surface- 100 Samplers</v>
      </c>
      <c r="E833" s="8" t="str">
        <v>9905 700002879 AccuPoint Sampler, Surface- 100 Samplers</v>
      </c>
      <c r="F833" s="8">
        <v>0</v>
      </c>
      <c r="G833" s="6"/>
    </row>
    <row r="834" spans="1:7" x14ac:dyDescent="0.3">
      <c r="A834" s="12"/>
      <c r="B834" s="15" t="str">
        <v>9905S</v>
      </c>
      <c r="C834" s="16">
        <v>700002880</v>
      </c>
      <c r="D834" s="16" t="str">
        <v>AccuPoint Surface sample pack (25)</v>
      </c>
      <c r="E834" s="8" t="str">
        <v>9905S 700002880 AccuPoint Surface sample pack (25)</v>
      </c>
      <c r="F834" s="8">
        <v>0</v>
      </c>
      <c r="G834" s="6"/>
    </row>
    <row r="835" spans="1:7" x14ac:dyDescent="0.3">
      <c r="A835" s="12"/>
      <c r="B835" s="15">
        <v>9906</v>
      </c>
      <c r="C835" s="16">
        <v>700002881</v>
      </c>
      <c r="D835" s="16" t="str">
        <v>AccuPoint Sampler, Water- 100 Samplers</v>
      </c>
      <c r="E835" s="8" t="str">
        <v>9906 700002881 AccuPoint Sampler, Water- 100 Samplers</v>
      </c>
      <c r="F835" s="8">
        <v>0</v>
      </c>
      <c r="G835" s="6"/>
    </row>
    <row r="836" spans="1:7" x14ac:dyDescent="0.3">
      <c r="A836" s="12"/>
      <c r="B836" s="15" t="str">
        <v>9906S</v>
      </c>
      <c r="C836" s="16">
        <v>700002882</v>
      </c>
      <c r="D836" s="16" t="str">
        <v>AccuPoint Advanced Water Samplers</v>
      </c>
      <c r="E836" s="8" t="str">
        <v>9906S 700002882 AccuPoint Advanced Water Samplers</v>
      </c>
      <c r="F836" s="8">
        <v>0</v>
      </c>
      <c r="G836" s="6"/>
    </row>
    <row r="837" spans="1:7" x14ac:dyDescent="0.3">
      <c r="A837" s="12"/>
      <c r="B837" s="15">
        <v>9907</v>
      </c>
      <c r="C837" s="16">
        <v>700002883</v>
      </c>
      <c r="D837" s="16" t="str">
        <v>AccuPoint Sampler, Access- 100 Samplers</v>
      </c>
      <c r="E837" s="8" t="str">
        <v>9907 700002883 AccuPoint Sampler, Access- 100 Samplers</v>
      </c>
      <c r="F837" s="8">
        <v>0</v>
      </c>
      <c r="G837" s="6"/>
    </row>
    <row r="838" spans="1:7" x14ac:dyDescent="0.3">
      <c r="A838" s="12"/>
      <c r="B838" s="15" t="str">
        <v>9907S</v>
      </c>
      <c r="C838" s="16">
        <v>700002884</v>
      </c>
      <c r="D838" s="16" t="str">
        <v>AccuPoint Access sample pack (25)</v>
      </c>
      <c r="E838" s="8" t="str">
        <v>9907S 700002884 AccuPoint Access sample pack (25)</v>
      </c>
      <c r="F838" s="8">
        <v>0</v>
      </c>
      <c r="G838" s="6"/>
    </row>
    <row r="839" spans="1:7" x14ac:dyDescent="0.3">
      <c r="A839" s="12"/>
      <c r="B839" s="15">
        <v>9908</v>
      </c>
      <c r="C839" s="16">
        <v>700002885</v>
      </c>
      <c r="D839" s="16" t="str">
        <v>AccuPoint ATP Positive Controls (Set 3)</v>
      </c>
      <c r="E839" s="8" t="str">
        <v>9908 700002885 AccuPoint ATP Positive Controls (Set 3)</v>
      </c>
      <c r="F839" s="8">
        <v>0</v>
      </c>
      <c r="G839" s="6"/>
    </row>
    <row r="840" spans="1:7" x14ac:dyDescent="0.3">
      <c r="A840" s="12"/>
      <c r="B840" s="15">
        <v>9952</v>
      </c>
      <c r="C840" s="16">
        <v>700002887</v>
      </c>
      <c r="D840" s="16" t="str">
        <v>AccuPoint Advanced ALP Samplers</v>
      </c>
      <c r="E840" s="8" t="str">
        <v>9952 700002887 AccuPoint Advanced ALP Samplers</v>
      </c>
      <c r="F840" s="8">
        <v>0</v>
      </c>
      <c r="G840" s="6"/>
    </row>
    <row r="841" spans="1:7" x14ac:dyDescent="0.3">
      <c r="A841" s="12"/>
      <c r="B841" s="15">
        <v>9960</v>
      </c>
      <c r="C841" s="16">
        <v>700002888</v>
      </c>
      <c r="D841" s="16" t="str">
        <v>Accuclean Sanitation test- 100 Samplers</v>
      </c>
      <c r="E841" s="8" t="str">
        <v>9960 700002888 Accuclean Sanitation test- 100 Samplers</v>
      </c>
      <c r="F841" s="8">
        <v>0</v>
      </c>
      <c r="G841" s="6"/>
    </row>
    <row r="842" spans="1:7" x14ac:dyDescent="0.3">
      <c r="A842" s="12"/>
      <c r="B842" s="15" t="str">
        <v>ACB-109</v>
      </c>
      <c r="C842" s="16">
        <v>700002891</v>
      </c>
      <c r="D842" s="16" t="str">
        <v>Soleris Vial, Alicyclobacillus (ACB)</v>
      </c>
      <c r="E842" s="8" t="str">
        <v>ACB-109 700002891 Soleris Vial, Alicyclobacillus (ACB)</v>
      </c>
      <c r="F842" s="8">
        <v>0</v>
      </c>
      <c r="G842" s="6"/>
    </row>
    <row r="843" spans="1:7" x14ac:dyDescent="0.3">
      <c r="A843" s="12"/>
      <c r="B843" s="15" t="str">
        <v>AFM1010</v>
      </c>
      <c r="C843" s="16">
        <v>700002892</v>
      </c>
      <c r="D843" s="16" t="str">
        <v>Aflatoxin M1 500ppt Positive Control</v>
      </c>
      <c r="E843" s="8" t="str">
        <v>AFM1010 700002892 Aflatoxin M1 500ppt Positive Control</v>
      </c>
      <c r="F843" s="8">
        <v>0</v>
      </c>
      <c r="G843" s="6"/>
    </row>
    <row r="844" spans="1:7" x14ac:dyDescent="0.3">
      <c r="A844" s="12"/>
      <c r="B844" s="15" t="str">
        <v>BGB-127</v>
      </c>
      <c r="C844" s="16">
        <v>700002896</v>
      </c>
      <c r="D844" s="16" t="str">
        <v>Soleris Confirmation Kit, BGB, 10x5mL</v>
      </c>
      <c r="E844" s="8" t="str">
        <v>BGB-127 700002896 Soleris Confirmation Kit, BGB, 10x5mL</v>
      </c>
      <c r="F844" s="8">
        <v>0</v>
      </c>
      <c r="G844" s="6"/>
    </row>
    <row r="845" spans="1:7" x14ac:dyDescent="0.3">
      <c r="A845" s="12"/>
      <c r="B845" s="15" t="str">
        <v>CAP001-250</v>
      </c>
      <c r="C845" s="16">
        <v>700002910</v>
      </c>
      <c r="D845" s="16" t="str">
        <v>Captivate™ O157</v>
      </c>
      <c r="E845" s="8" t="str">
        <v>CAP001-250 700002910 Captivate™ O157</v>
      </c>
      <c r="F845" s="8">
        <v>0</v>
      </c>
      <c r="G845" s="6"/>
    </row>
    <row r="846" spans="1:7" x14ac:dyDescent="0.3">
      <c r="A846" s="12"/>
      <c r="B846" s="15" t="str">
        <v>CAP003-050</v>
      </c>
      <c r="C846" s="16">
        <v>700002911</v>
      </c>
      <c r="D846" s="16" t="str">
        <v>Captivate™ O26</v>
      </c>
      <c r="E846" s="8" t="str">
        <v>CAP003-050 700002911 Captivate™ O26</v>
      </c>
      <c r="F846" s="8">
        <v>0</v>
      </c>
      <c r="G846" s="6"/>
    </row>
    <row r="847" spans="1:7" x14ac:dyDescent="0.3">
      <c r="A847" s="12"/>
      <c r="B847" s="15" t="str">
        <v>CAP003-250</v>
      </c>
      <c r="C847" s="16">
        <v>700002912</v>
      </c>
      <c r="D847" s="16" t="str">
        <v>Captivate™ O26</v>
      </c>
      <c r="E847" s="8" t="str">
        <v>CAP003-250 700002912 Captivate™ O26</v>
      </c>
      <c r="F847" s="8">
        <v>0</v>
      </c>
      <c r="G847" s="6"/>
    </row>
    <row r="848" spans="1:7" x14ac:dyDescent="0.3">
      <c r="A848" s="12"/>
      <c r="B848" s="15" t="str">
        <v>CAP004-050</v>
      </c>
      <c r="C848" s="16">
        <v>700002913</v>
      </c>
      <c r="D848" s="16" t="str">
        <v>Captivate™ O111</v>
      </c>
      <c r="E848" s="8" t="str">
        <v>CAP004-050 700002913 Captivate™ O111</v>
      </c>
      <c r="F848" s="8">
        <v>0</v>
      </c>
      <c r="G848" s="6"/>
    </row>
    <row r="849" spans="1:7" x14ac:dyDescent="0.3">
      <c r="A849" s="12"/>
      <c r="B849" s="15" t="str">
        <v>CAP004-250</v>
      </c>
      <c r="C849" s="16">
        <v>700002914</v>
      </c>
      <c r="D849" s="16" t="str">
        <v>Captivate™ O111</v>
      </c>
      <c r="E849" s="8" t="str">
        <v>CAP004-250 700002914 Captivate™ O111</v>
      </c>
      <c r="F849" s="8">
        <v>0</v>
      </c>
      <c r="G849" s="6"/>
    </row>
    <row r="850" spans="1:7" x14ac:dyDescent="0.3">
      <c r="A850" s="12"/>
      <c r="B850" s="15" t="str">
        <v>CAP005-050</v>
      </c>
      <c r="C850" s="16">
        <v>700002915</v>
      </c>
      <c r="D850" s="16" t="str">
        <v>Captivate™ O103</v>
      </c>
      <c r="E850" s="8" t="str">
        <v>CAP005-050 700002915 Captivate™ O103</v>
      </c>
      <c r="F850" s="8">
        <v>0</v>
      </c>
      <c r="G850" s="6"/>
    </row>
    <row r="851" spans="1:7" x14ac:dyDescent="0.3">
      <c r="A851" s="12"/>
      <c r="B851" s="15" t="str">
        <v>CAP006-050</v>
      </c>
      <c r="C851" s="16">
        <v>700002916</v>
      </c>
      <c r="D851" s="16" t="str">
        <v>Captivate™ O145</v>
      </c>
      <c r="E851" s="8" t="str">
        <v>CAP006-050 700002916 Captivate™ O145</v>
      </c>
      <c r="F851" s="8">
        <v>0</v>
      </c>
      <c r="G851" s="6"/>
    </row>
    <row r="852" spans="1:7" x14ac:dyDescent="0.3">
      <c r="A852" s="12"/>
      <c r="B852" s="15" t="str">
        <v>CAP007-050</v>
      </c>
      <c r="C852" s="16">
        <v>700002917</v>
      </c>
      <c r="D852" s="16" t="str">
        <v>Captivate™ O104</v>
      </c>
      <c r="E852" s="8" t="str">
        <v>CAP007-050 700002917 Captivate™ O104</v>
      </c>
      <c r="F852" s="8">
        <v>0</v>
      </c>
      <c r="G852" s="6"/>
    </row>
    <row r="853" spans="1:7" x14ac:dyDescent="0.3">
      <c r="A853" s="12"/>
      <c r="B853" s="15" t="str">
        <v>CAP008-050</v>
      </c>
      <c r="C853" s="16">
        <v>700002918</v>
      </c>
      <c r="D853" s="16" t="str">
        <v>Captivate™ O121</v>
      </c>
      <c r="E853" s="8" t="str">
        <v>CAP008-050 700002918 Captivate™ O121</v>
      </c>
      <c r="F853" s="8">
        <v>0</v>
      </c>
      <c r="G853" s="6"/>
    </row>
    <row r="854" spans="1:7" x14ac:dyDescent="0.3">
      <c r="A854" s="12"/>
      <c r="B854" s="15" t="str">
        <v>CAP100-12P</v>
      </c>
      <c r="C854" s="16">
        <v>700002921</v>
      </c>
      <c r="D854" s="16" t="str">
        <v>Captivate Magnetic Rack</v>
      </c>
      <c r="E854" s="8" t="str">
        <v>CAP100-12P 700002921 Captivate Magnetic Rack</v>
      </c>
      <c r="F854" s="8">
        <v>0</v>
      </c>
      <c r="G854" s="6"/>
    </row>
    <row r="855" spans="1:7" x14ac:dyDescent="0.3">
      <c r="A855" s="12"/>
      <c r="B855" s="15" t="str">
        <v>CC-102</v>
      </c>
      <c r="C855" s="16">
        <v>700002922</v>
      </c>
      <c r="D855" s="16" t="str">
        <v>Soleris Vial, Coliform 5 mL  (100/box)</v>
      </c>
      <c r="E855" s="8" t="str">
        <v>CC-102 700002922 Soleris Vial, Coliform 5 mL  (100/box)</v>
      </c>
      <c r="F855" s="8">
        <v>0</v>
      </c>
      <c r="G855" s="6"/>
    </row>
    <row r="856" spans="1:7" x14ac:dyDescent="0.3">
      <c r="A856" s="12"/>
      <c r="B856" s="15" t="str">
        <v>CC-109</v>
      </c>
      <c r="C856" s="16">
        <v>700002923</v>
      </c>
      <c r="D856" s="16" t="str">
        <v>Soleris Vial, Coliform, 9 mL (100/box)</v>
      </c>
      <c r="E856" s="8" t="str">
        <v>CC-109 700002923 Soleris Vial, Coliform, 9 mL (100/box)</v>
      </c>
      <c r="F856" s="8">
        <v>0</v>
      </c>
      <c r="G856" s="6"/>
    </row>
    <row r="857" spans="1:7" x14ac:dyDescent="0.3">
      <c r="A857" s="12"/>
      <c r="B857" s="15" t="str">
        <v>CC-BP9</v>
      </c>
      <c r="C857" s="16">
        <v>700002924</v>
      </c>
      <c r="D857" s="16" t="str">
        <v>Soleris Vial, Coliform Buffered, 9mL</v>
      </c>
      <c r="E857" s="8" t="str">
        <v>CC-BP9 700002924 Soleris Vial, Coliform Buffered, 9mL</v>
      </c>
      <c r="F857" s="8">
        <v>0</v>
      </c>
      <c r="G857" s="6"/>
    </row>
    <row r="858" spans="1:7" x14ac:dyDescent="0.3">
      <c r="A858" s="12"/>
      <c r="B858" s="15" t="str">
        <v>D12670163</v>
      </c>
      <c r="C858" s="16">
        <v>700002925</v>
      </c>
      <c r="D858" s="16" t="str">
        <v>Bioquat 20 55Gal</v>
      </c>
      <c r="E858" s="8" t="str">
        <v>D12670163 700002925 Bioquat 20 55Gal</v>
      </c>
      <c r="F858" s="8">
        <v>0</v>
      </c>
      <c r="G858" s="6"/>
    </row>
    <row r="859" spans="1:7" x14ac:dyDescent="0.3">
      <c r="A859" s="12"/>
      <c r="B859" s="15" t="str">
        <v>D12695590</v>
      </c>
      <c r="C859" s="16">
        <v>700002926</v>
      </c>
      <c r="D859" s="16" t="str">
        <v>BioSentry 904 Disinfectant 55gal</v>
      </c>
      <c r="E859" s="8" t="str">
        <v>D12695590 700002926 BioSentry 904 Disinfectant 55gal</v>
      </c>
      <c r="F859" s="8">
        <v>0</v>
      </c>
      <c r="G859" s="6"/>
    </row>
    <row r="860" spans="1:7" x14ac:dyDescent="0.3">
      <c r="A860" s="12"/>
      <c r="B860" s="15" t="str">
        <v>D12695643</v>
      </c>
      <c r="C860" s="16">
        <v>700002927</v>
      </c>
      <c r="D860" s="16" t="str">
        <v>Acid-A-Foam 55gal (HAZMAT)</v>
      </c>
      <c r="E860" s="8" t="str">
        <v>D12695643 700002927 Acid-A-Foam 55gal (HAZMAT)</v>
      </c>
      <c r="F860" s="8">
        <v>0</v>
      </c>
      <c r="G860" s="6"/>
    </row>
    <row r="861" spans="1:7" x14ac:dyDescent="0.3">
      <c r="A861" s="12"/>
      <c r="B861" s="15" t="str">
        <v>DC-109B</v>
      </c>
      <c r="C861" s="16">
        <v>700002928</v>
      </c>
      <c r="D861" s="16" t="str">
        <v>SolerisVial,Dir Coliform - Buffered, 9mL</v>
      </c>
      <c r="E861" s="8" t="str">
        <v>DC-109B 700002928 SolerisVial,Dir Coliform - Buffered, 9mL</v>
      </c>
      <c r="F861" s="8">
        <v>0</v>
      </c>
      <c r="G861" s="6"/>
    </row>
    <row r="862" spans="1:7" x14ac:dyDescent="0.3">
      <c r="A862" s="12"/>
      <c r="B862" s="15" t="str">
        <v>DLA-109</v>
      </c>
      <c r="C862" s="16">
        <v>700002929</v>
      </c>
      <c r="D862" s="16" t="str">
        <v>Soleris Vial, Direct Lactic Acid</v>
      </c>
      <c r="E862" s="8" t="str">
        <v>DLA-109 700002929 Soleris Vial, Direct Lactic Acid</v>
      </c>
      <c r="F862" s="8">
        <v>0</v>
      </c>
      <c r="G862" s="6"/>
    </row>
    <row r="863" spans="1:7" x14ac:dyDescent="0.3">
      <c r="A863" s="12"/>
      <c r="B863" s="15" t="str">
        <v>DYM-109C</v>
      </c>
      <c r="C863" s="16">
        <v>700002930</v>
      </c>
      <c r="D863" s="16" t="str">
        <v>Yeast &amp; Mold w/Chloramphenicol 9mL vial</v>
      </c>
      <c r="E863" s="8" t="str">
        <v>DYM-109C 700002930 Yeast &amp; Mold w/Chloramphenicol 9mL vial</v>
      </c>
      <c r="F863" s="8">
        <v>0</v>
      </c>
      <c r="G863" s="6"/>
    </row>
    <row r="864" spans="1:7" x14ac:dyDescent="0.3">
      <c r="A864" s="12"/>
      <c r="B864" s="15" t="str">
        <v>DYM-109C-AG</v>
      </c>
      <c r="C864" s="16">
        <v>700002931</v>
      </c>
      <c r="D864" s="16" t="str">
        <v>Yeast &amp; Mold w/Choramphenical/AG, 9 ml</v>
      </c>
      <c r="E864" s="8" t="str">
        <v>DYM-109C-AG 700002931 Yeast &amp; Mold w/Choramphenical/AG, 9 ml</v>
      </c>
      <c r="F864" s="8">
        <v>0</v>
      </c>
      <c r="G864" s="6"/>
    </row>
    <row r="865" spans="1:7" x14ac:dyDescent="0.3">
      <c r="A865" s="12"/>
      <c r="B865" s="15" t="str">
        <v>EB-105</v>
      </c>
      <c r="C865" s="16">
        <v>700002932</v>
      </c>
      <c r="D865" s="16" t="str">
        <v>Soleris Vial, Enterobacteriaceae (100)</v>
      </c>
      <c r="E865" s="8" t="str">
        <v>EB-105 700002932 Soleris Vial, Enterobacteriaceae (100)</v>
      </c>
      <c r="F865" s="8">
        <v>0</v>
      </c>
      <c r="G865" s="6"/>
    </row>
    <row r="866" spans="1:7" x14ac:dyDescent="0.3">
      <c r="A866" s="12"/>
      <c r="B866" s="15" t="str">
        <v>EB-BP9</v>
      </c>
      <c r="C866" s="16">
        <v>700002933</v>
      </c>
      <c r="D866" s="16" t="str">
        <v>Soleris Vial, Enterobacter Buffered(100)</v>
      </c>
      <c r="E866" s="8" t="str">
        <v>EB-BP9 700002933 Soleris Vial, Enterobacter Buffered(100)</v>
      </c>
      <c r="F866" s="8">
        <v>0</v>
      </c>
      <c r="G866" s="6"/>
    </row>
    <row r="867" spans="1:7" x14ac:dyDescent="0.3">
      <c r="A867" s="12"/>
      <c r="B867" s="15" t="str">
        <v>EC-104</v>
      </c>
      <c r="C867" s="16">
        <v>700002934</v>
      </c>
      <c r="D867" s="16" t="str">
        <v>Soleris Vial, E. coli (box of 100)</v>
      </c>
      <c r="E867" s="8" t="str">
        <v>EC-104 700002934 Soleris Vial, E. coli (box of 100)</v>
      </c>
      <c r="F867" s="8">
        <v>0</v>
      </c>
      <c r="G867" s="6"/>
    </row>
    <row r="868" spans="1:7" x14ac:dyDescent="0.3">
      <c r="A868" s="12"/>
      <c r="B868" s="15" t="str">
        <v>FBH005</v>
      </c>
      <c r="C868" s="16">
        <v>700002935</v>
      </c>
      <c r="D868" s="16" t="str">
        <v>Half Fraser Broth 10KG (2x5KG) - 10Kg</v>
      </c>
      <c r="E868" s="8" t="str">
        <v>FBH005 700002935 Half Fraser Broth 10KG (2x5KG) - 10Kg</v>
      </c>
      <c r="F868" s="8">
        <v>0</v>
      </c>
      <c r="G868" s="6"/>
    </row>
    <row r="869" spans="1:7" x14ac:dyDescent="0.3">
      <c r="A869" s="12"/>
      <c r="B869" s="15" t="str">
        <v>KO-122</v>
      </c>
      <c r="C869" s="16">
        <v>700002936</v>
      </c>
      <c r="D869" s="16" t="str">
        <v>Confirm Kit, Kovac’s Reagent, 25 mL</v>
      </c>
      <c r="E869" s="8" t="str">
        <v>KO-122 700002936 Confirm Kit, Kovac’s Reagent, 25 mL</v>
      </c>
      <c r="F869" s="8">
        <v>0</v>
      </c>
      <c r="G869" s="6"/>
    </row>
    <row r="870" spans="1:7" x14ac:dyDescent="0.3">
      <c r="A870" s="12"/>
      <c r="B870" s="15" t="str">
        <v>LB-1111</v>
      </c>
      <c r="C870" s="16">
        <v>700002937</v>
      </c>
      <c r="D870" s="16" t="str">
        <v>Soleris Vial, Lactic Acid (box of 100)</v>
      </c>
      <c r="E870" s="8" t="str">
        <v>LB-1111 700002937 Soleris Vial, Lactic Acid (box of 100)</v>
      </c>
      <c r="F870" s="8">
        <v>0</v>
      </c>
      <c r="G870" s="6"/>
    </row>
    <row r="871" spans="1:7" x14ac:dyDescent="0.3">
      <c r="A871" s="12"/>
      <c r="B871" s="15" t="str">
        <v>LB-1112</v>
      </c>
      <c r="C871" s="16">
        <v>700002938</v>
      </c>
      <c r="D871" s="16" t="str">
        <v>Soleris Vial, Lactic Acid Green(100/box)</v>
      </c>
      <c r="E871" s="8" t="str">
        <v>LB-1112 700002938 Soleris Vial, Lactic Acid Green(100/box)</v>
      </c>
      <c r="F871" s="8">
        <v>0</v>
      </c>
      <c r="G871" s="6"/>
    </row>
    <row r="872" spans="1:7" x14ac:dyDescent="0.3">
      <c r="A872" s="12"/>
      <c r="B872" s="15" t="str">
        <v>LM-126</v>
      </c>
      <c r="C872" s="16">
        <v>700002939</v>
      </c>
      <c r="D872" s="16" t="str">
        <v>Confirm Kit, Lactobacillus MRS Broth(10)</v>
      </c>
      <c r="E872" s="8" t="str">
        <v>LM-126 700002939 Confirm Kit, Lactobacillus MRS Broth(10)</v>
      </c>
      <c r="F872" s="8">
        <v>0</v>
      </c>
      <c r="G872" s="6"/>
    </row>
    <row r="873" spans="1:7" x14ac:dyDescent="0.3">
      <c r="A873" s="12"/>
      <c r="B873" s="15" t="str">
        <v>MED017-10KG</v>
      </c>
      <c r="C873" s="16">
        <v>700002940</v>
      </c>
      <c r="D873" s="16" t="str">
        <v>Buffered Peptone Water (ISO) pH 7.0</v>
      </c>
      <c r="E873" s="8" t="str">
        <v>MED017-10KG 700002940 Buffered Peptone Water (ISO) pH 7.0</v>
      </c>
      <c r="F873" s="8">
        <v>0</v>
      </c>
      <c r="G873" s="6"/>
    </row>
    <row r="874" spans="1:7" x14ac:dyDescent="0.3">
      <c r="A874" s="12"/>
      <c r="B874" s="15" t="str">
        <v>MT-101</v>
      </c>
      <c r="C874" s="16">
        <v>700002941</v>
      </c>
      <c r="D874" s="16" t="str">
        <v>Soleris Vial, Empty Vials (box of 100)</v>
      </c>
      <c r="E874" s="8" t="str">
        <v>MT-101 700002941 Soleris Vial, Empty Vials (box of 100)</v>
      </c>
      <c r="F874" s="8">
        <v>0</v>
      </c>
      <c r="G874" s="6"/>
    </row>
    <row r="875" spans="1:7" x14ac:dyDescent="0.3">
      <c r="A875" s="12"/>
      <c r="B875" s="15" t="str">
        <v>NB-100</v>
      </c>
      <c r="C875" s="16">
        <v>700002942</v>
      </c>
      <c r="D875" s="16" t="str">
        <v>Soleris Vial, Total Viable Count (TVC)</v>
      </c>
      <c r="E875" s="8" t="str">
        <v>NB-100 700002942 Soleris Vial, Total Viable Count (TVC)</v>
      </c>
      <c r="F875" s="8">
        <v>0</v>
      </c>
      <c r="G875" s="6"/>
    </row>
    <row r="876" spans="1:7" x14ac:dyDescent="0.3">
      <c r="A876" s="12"/>
      <c r="B876" s="15" t="str">
        <v>NC-LFD-25-10</v>
      </c>
      <c r="C876" s="16">
        <v>700002943</v>
      </c>
      <c r="D876" s="16" t="str">
        <v>Nicarbazin LFD Kit for 25 tests - 10ppm</v>
      </c>
      <c r="E876" s="8" t="str">
        <v>NC-LFD-25-10 700002943 Nicarbazin LFD Kit for 25 tests - 10ppm</v>
      </c>
      <c r="F876" s="8">
        <v>0</v>
      </c>
      <c r="G876" s="6"/>
    </row>
    <row r="877" spans="1:7" x14ac:dyDescent="0.3">
      <c r="A877" s="12"/>
      <c r="B877" s="15" t="str">
        <v>NCM0001A</v>
      </c>
      <c r="C877" s="16">
        <v>700002945</v>
      </c>
      <c r="D877" s="16" t="str">
        <v>Half Fraser (Demi-Fraser) Broth ISO 500g</v>
      </c>
      <c r="E877" s="8" t="str">
        <v>NCM0001A 700002945 Half Fraser (Demi-Fraser) Broth ISO 500g</v>
      </c>
      <c r="F877" s="8">
        <v>0</v>
      </c>
      <c r="G877" s="6"/>
    </row>
    <row r="878" spans="1:7" x14ac:dyDescent="0.3">
      <c r="A878" s="12"/>
      <c r="B878" s="15" t="str">
        <v>NCM0001B</v>
      </c>
      <c r="C878" s="16">
        <v>700002946</v>
      </c>
      <c r="D878" s="16" t="str">
        <v>Half Fraser (Demi-Fraser) Broth 5Kg</v>
      </c>
      <c r="E878" s="8" t="str">
        <v>NCM0001B 700002946 Half Fraser (Demi-Fraser) Broth 5Kg</v>
      </c>
      <c r="F878" s="8">
        <v>0</v>
      </c>
      <c r="G878" s="6"/>
    </row>
    <row r="879" spans="1:7" x14ac:dyDescent="0.3">
      <c r="A879" s="12"/>
      <c r="B879" s="15" t="str">
        <v>NCM0001C</v>
      </c>
      <c r="C879" s="16">
        <v>700002947</v>
      </c>
      <c r="D879" s="16" t="str">
        <v>Half Fraser (Demi-Fraser) Broth ISO 10Kg</v>
      </c>
      <c r="E879" s="8" t="str">
        <v>NCM0001C 700002947 Half Fraser (Demi-Fraser) Broth ISO 10Kg</v>
      </c>
      <c r="F879" s="8">
        <v>0</v>
      </c>
      <c r="G879" s="6"/>
    </row>
    <row r="880" spans="1:7" x14ac:dyDescent="0.3">
      <c r="A880" s="12"/>
      <c r="B880" s="15" t="str">
        <v>NCM0001E</v>
      </c>
      <c r="C880" s="16">
        <v>700002948</v>
      </c>
      <c r="D880" s="16" t="str">
        <v>Half Fraser (Demi-Fraser) Broth ISO 50Kg</v>
      </c>
      <c r="E880" s="8" t="str">
        <v>NCM0001E 700002948 Half Fraser (Demi-Fraser) Broth ISO 50Kg</v>
      </c>
      <c r="F880" s="8">
        <v>0</v>
      </c>
      <c r="G880" s="6"/>
    </row>
    <row r="881" spans="1:7" x14ac:dyDescent="0.3">
      <c r="A881" s="12"/>
      <c r="B881" s="15" t="str">
        <v>NCM0002A</v>
      </c>
      <c r="C881" s="16">
        <v>700002950</v>
      </c>
      <c r="D881" s="16" t="str">
        <v>TSA (Soybean-Casein Digest Agar) 500g</v>
      </c>
      <c r="E881" s="8" t="str">
        <v>NCM0002A 700002950 TSA (Soybean-Casein Digest Agar) 500g</v>
      </c>
      <c r="F881" s="8">
        <v>0</v>
      </c>
      <c r="G881" s="6"/>
    </row>
    <row r="882" spans="1:7" x14ac:dyDescent="0.3">
      <c r="A882" s="12"/>
      <c r="B882" s="15" t="str">
        <v>NCM0002B</v>
      </c>
      <c r="C882" s="16">
        <v>700002951</v>
      </c>
      <c r="D882" s="16" t="str">
        <v>Tryptic Soy Agar 5Kg</v>
      </c>
      <c r="E882" s="8" t="str">
        <v>NCM0002B 700002951 Tryptic Soy Agar 5Kg</v>
      </c>
      <c r="F882" s="8">
        <v>0</v>
      </c>
      <c r="G882" s="6"/>
    </row>
    <row r="883" spans="1:7" x14ac:dyDescent="0.3">
      <c r="A883" s="12"/>
      <c r="B883" s="15" t="str">
        <v>NCM0002C</v>
      </c>
      <c r="C883" s="16">
        <v>700002952</v>
      </c>
      <c r="D883" s="16" t="str">
        <v>TSA (Soybean-Casein Digest Agar) 10Kg</v>
      </c>
      <c r="E883" s="8" t="str">
        <v>NCM0002C 700002952 TSA (Soybean-Casein Digest Agar) 10Kg</v>
      </c>
      <c r="F883" s="8">
        <v>0</v>
      </c>
      <c r="G883" s="6"/>
    </row>
    <row r="884" spans="1:7" x14ac:dyDescent="0.3">
      <c r="A884" s="12"/>
      <c r="B884" s="15" t="str">
        <v>NCM0002E</v>
      </c>
      <c r="C884" s="16">
        <v>700002953</v>
      </c>
      <c r="D884" s="16" t="str">
        <v>TSA (Soybean-Casein Digest Agar) 50Kg</v>
      </c>
      <c r="E884" s="8" t="str">
        <v>NCM0002E 700002953 TSA (Soybean-Casein Digest Agar) 50Kg</v>
      </c>
      <c r="F884" s="8">
        <v>0</v>
      </c>
      <c r="G884" s="6"/>
    </row>
    <row r="885" spans="1:7" x14ac:dyDescent="0.3">
      <c r="A885" s="12"/>
      <c r="B885" s="15" t="str">
        <v>NCM0003A</v>
      </c>
      <c r="C885" s="16">
        <v>700002954</v>
      </c>
      <c r="D885" s="16" t="str">
        <v>Buffered Peptone Water (BPW) 500g</v>
      </c>
      <c r="E885" s="8" t="str">
        <v>NCM0003A 700002954 Buffered Peptone Water (BPW) 500g</v>
      </c>
      <c r="F885" s="8">
        <v>0</v>
      </c>
      <c r="G885" s="6"/>
    </row>
    <row r="886" spans="1:7" x14ac:dyDescent="0.3">
      <c r="A886" s="12"/>
      <c r="B886" s="15" t="str">
        <v>NCM0003B</v>
      </c>
      <c r="C886" s="16">
        <v>700002955</v>
      </c>
      <c r="D886" s="16" t="str">
        <v>Buffered Peptone Water(BPW) 5Kg</v>
      </c>
      <c r="E886" s="8" t="str">
        <v>NCM0003B 700002955 Buffered Peptone Water(BPW) 5Kg</v>
      </c>
      <c r="F886" s="8">
        <v>0</v>
      </c>
      <c r="G886" s="6"/>
    </row>
    <row r="887" spans="1:7" x14ac:dyDescent="0.3">
      <c r="A887" s="12"/>
      <c r="B887" s="15" t="str">
        <v>NCM0003C</v>
      </c>
      <c r="C887" s="16">
        <v>700002956</v>
      </c>
      <c r="D887" s="16" t="str">
        <v>Buffered Peptone Water (BPW) 10Kg</v>
      </c>
      <c r="E887" s="8" t="str">
        <v>NCM0003C 700002956 Buffered Peptone Water (BPW) 10Kg</v>
      </c>
      <c r="F887" s="8">
        <v>0</v>
      </c>
      <c r="G887" s="6"/>
    </row>
    <row r="888" spans="1:7" x14ac:dyDescent="0.3">
      <c r="A888" s="12"/>
      <c r="B888" s="15" t="str">
        <v>NCM0003E</v>
      </c>
      <c r="C888" s="16">
        <v>700002957</v>
      </c>
      <c r="D888" s="16" t="str">
        <v>Buffered Peptone Water (BPW) 50Kg</v>
      </c>
      <c r="E888" s="8" t="str">
        <v>NCM0003E 700002957 Buffered Peptone Water (BPW) 50Kg</v>
      </c>
      <c r="F888" s="8">
        <v>0</v>
      </c>
      <c r="G888" s="6"/>
    </row>
    <row r="889" spans="1:7" x14ac:dyDescent="0.3">
      <c r="A889" s="12"/>
      <c r="B889" s="15" t="str">
        <v>NCM0004A</v>
      </c>
      <c r="C889" s="16">
        <v>700002962</v>
      </c>
      <c r="D889" s="16" t="str">
        <v>TSB (Soybean-Casein Digest Broth) - 500g</v>
      </c>
      <c r="E889" s="8" t="str">
        <v>NCM0004A 700002962 TSB (Soybean-Casein Digest Broth) - 500g</v>
      </c>
      <c r="F889" s="8">
        <v>0</v>
      </c>
      <c r="G889" s="6"/>
    </row>
    <row r="890" spans="1:7" x14ac:dyDescent="0.3">
      <c r="A890" s="12"/>
      <c r="B890" s="15" t="str">
        <v>NCM0004B</v>
      </c>
      <c r="C890" s="16">
        <v>700002963</v>
      </c>
      <c r="D890" s="16" t="str">
        <v>Tryptic Soy Broth - 5Kg</v>
      </c>
      <c r="E890" s="8" t="str">
        <v>NCM0004B 700002963 Tryptic Soy Broth - 5Kg</v>
      </c>
      <c r="F890" s="8">
        <v>0</v>
      </c>
      <c r="G890" s="6"/>
    </row>
    <row r="891" spans="1:7" x14ac:dyDescent="0.3">
      <c r="A891" s="12"/>
      <c r="B891" s="15" t="str">
        <v>NCM0004C</v>
      </c>
      <c r="C891" s="16">
        <v>700002964</v>
      </c>
      <c r="D891" s="16" t="str">
        <v>TSB (Soybean-Casein Digest Broth) - 10Kg</v>
      </c>
      <c r="E891" s="8" t="str">
        <v>NCM0004C 700002964 TSB (Soybean-Casein Digest Broth) - 10Kg</v>
      </c>
      <c r="F891" s="8">
        <v>0</v>
      </c>
      <c r="G891" s="6"/>
    </row>
    <row r="892" spans="1:7" x14ac:dyDescent="0.3">
      <c r="A892" s="12"/>
      <c r="B892" s="15" t="str">
        <v>NCM0004E</v>
      </c>
      <c r="C892" s="16">
        <v>700002965</v>
      </c>
      <c r="D892" s="16" t="str">
        <v>TSB (Soybean-Casein Digest Broth) - 50Kg</v>
      </c>
      <c r="E892" s="8" t="str">
        <v>NCM0004E 700002965 TSB (Soybean-Casein Digest Broth) - 50Kg</v>
      </c>
      <c r="F892" s="8">
        <v>0</v>
      </c>
      <c r="G892" s="6"/>
    </row>
    <row r="893" spans="1:7" x14ac:dyDescent="0.3">
      <c r="A893" s="12"/>
      <c r="B893" s="15" t="str">
        <v>NCM0005A</v>
      </c>
      <c r="C893" s="16">
        <v>700002966</v>
      </c>
      <c r="D893" s="16" t="str">
        <v>Lactose Broth 500g</v>
      </c>
      <c r="E893" s="8" t="str">
        <v>NCM0005A 700002966 Lactose Broth 500g</v>
      </c>
      <c r="F893" s="8">
        <v>0</v>
      </c>
      <c r="G893" s="6"/>
    </row>
    <row r="894" spans="1:7" x14ac:dyDescent="0.3">
      <c r="A894" s="12"/>
      <c r="B894" s="15" t="str">
        <v>NCM0005B</v>
      </c>
      <c r="C894" s="16">
        <v>700002967</v>
      </c>
      <c r="D894" s="16" t="str">
        <v>Lactose Broth 5Kg</v>
      </c>
      <c r="E894" s="8" t="str">
        <v>NCM0005B 700002967 Lactose Broth 5Kg</v>
      </c>
      <c r="F894" s="8">
        <v>0</v>
      </c>
      <c r="G894" s="6"/>
    </row>
    <row r="895" spans="1:7" x14ac:dyDescent="0.3">
      <c r="A895" s="12"/>
      <c r="B895" s="15" t="str">
        <v>NCM0005C</v>
      </c>
      <c r="C895" s="16">
        <v>700002968</v>
      </c>
      <c r="D895" s="16" t="str">
        <v>Lactose Broth 10Kg</v>
      </c>
      <c r="E895" s="8" t="str">
        <v>NCM0005C 700002968 Lactose Broth 10Kg</v>
      </c>
      <c r="F895" s="8">
        <v>0</v>
      </c>
      <c r="G895" s="6"/>
    </row>
    <row r="896" spans="1:7" x14ac:dyDescent="0.3">
      <c r="A896" s="12"/>
      <c r="B896" s="15" t="str">
        <v>NCM0006A</v>
      </c>
      <c r="C896" s="16">
        <v>700002971</v>
      </c>
      <c r="D896" s="16" t="str">
        <v>Hektoen Enteric (HE) Agar 500g</v>
      </c>
      <c r="E896" s="8" t="str">
        <v>NCM0006A 700002971 Hektoen Enteric (HE) Agar 500g</v>
      </c>
      <c r="F896" s="8">
        <v>0</v>
      </c>
      <c r="G896" s="6"/>
    </row>
    <row r="897" spans="1:7" x14ac:dyDescent="0.3">
      <c r="A897" s="12"/>
      <c r="B897" s="15" t="str">
        <v>NCM0006B</v>
      </c>
      <c r="C897" s="16">
        <v>700002972</v>
      </c>
      <c r="D897" s="16" t="str">
        <v>Hektoen Enteric (HE) Agar 5Kg</v>
      </c>
      <c r="E897" s="8" t="str">
        <v>NCM0006B 700002972 Hektoen Enteric (HE) Agar 5Kg</v>
      </c>
      <c r="F897" s="8">
        <v>0</v>
      </c>
      <c r="G897" s="6"/>
    </row>
    <row r="898" spans="1:7" x14ac:dyDescent="0.3">
      <c r="A898" s="12"/>
      <c r="B898" s="15" t="str">
        <v>NCM0006C</v>
      </c>
      <c r="C898" s="16">
        <v>700002973</v>
      </c>
      <c r="D898" s="16" t="str">
        <v>Hektoen Enteric (HE) Agar 10Kg</v>
      </c>
      <c r="E898" s="8" t="str">
        <v>NCM0006C 700002973 Hektoen Enteric (HE) Agar 10Kg</v>
      </c>
      <c r="F898" s="8">
        <v>0</v>
      </c>
      <c r="G898" s="6"/>
    </row>
    <row r="899" spans="1:7" x14ac:dyDescent="0.3">
      <c r="A899" s="12"/>
      <c r="B899" s="15" t="str">
        <v>NCM0006E</v>
      </c>
      <c r="C899" s="16">
        <v>700002974</v>
      </c>
      <c r="D899" s="16" t="str">
        <v>Hektoen Enteric (HE) Agar 50Kg</v>
      </c>
      <c r="E899" s="8" t="str">
        <v>NCM0006E 700002974 Hektoen Enteric (HE) Agar 50Kg</v>
      </c>
      <c r="F899" s="8">
        <v>0</v>
      </c>
      <c r="G899" s="6"/>
    </row>
    <row r="900" spans="1:7" x14ac:dyDescent="0.3">
      <c r="A900" s="12"/>
      <c r="B900" s="15" t="str">
        <v>NCM0007B</v>
      </c>
      <c r="C900" s="16">
        <v>700002976</v>
      </c>
      <c r="D900" s="16" t="str">
        <v>NFL Aseptic Validation Medium 5Kg</v>
      </c>
      <c r="E900" s="8" t="str">
        <v>NCM0007B 700002976 NFL Aseptic Validation Medium 5Kg</v>
      </c>
      <c r="F900" s="8">
        <v>0</v>
      </c>
      <c r="G900" s="6"/>
    </row>
    <row r="901" spans="1:7" x14ac:dyDescent="0.3">
      <c r="A901" s="12"/>
      <c r="B901" s="15" t="str">
        <v>NCM0007C</v>
      </c>
      <c r="C901" s="16">
        <v>700002977</v>
      </c>
      <c r="D901" s="16" t="str">
        <v>NFL Aseptic Validation Medium 10Kg</v>
      </c>
      <c r="E901" s="8" t="str">
        <v>NCM0007C 700002977 NFL Aseptic Validation Medium 10Kg</v>
      </c>
      <c r="F901" s="8">
        <v>0</v>
      </c>
      <c r="G901" s="6"/>
    </row>
    <row r="902" spans="1:7" x14ac:dyDescent="0.3">
      <c r="A902" s="12"/>
      <c r="B902" s="15" t="str">
        <v>NCM0007E</v>
      </c>
      <c r="C902" s="16">
        <v>700002978</v>
      </c>
      <c r="D902" s="16" t="str">
        <v>NFL Aseptic Validation Medium 50Kg</v>
      </c>
      <c r="E902" s="8" t="str">
        <v>NCM0007E 700002978 NFL Aseptic Validation Medium 50Kg</v>
      </c>
      <c r="F902" s="8">
        <v>0</v>
      </c>
      <c r="G902" s="6"/>
    </row>
    <row r="903" spans="1:7" x14ac:dyDescent="0.3">
      <c r="A903" s="12"/>
      <c r="B903" s="15" t="str">
        <v>NCM0008A</v>
      </c>
      <c r="C903" s="16">
        <v>700002979</v>
      </c>
      <c r="D903" s="16" t="str">
        <v>Sabouraud Dextrose Agar 500g</v>
      </c>
      <c r="E903" s="8" t="str">
        <v>NCM0008A 700002979 Sabouraud Dextrose Agar 500g</v>
      </c>
      <c r="F903" s="8">
        <v>0</v>
      </c>
      <c r="G903" s="6"/>
    </row>
    <row r="904" spans="1:7" x14ac:dyDescent="0.3">
      <c r="A904" s="12"/>
      <c r="B904" s="15" t="str">
        <v>NCM0008B</v>
      </c>
      <c r="C904" s="16">
        <v>700002980</v>
      </c>
      <c r="D904" s="16" t="str">
        <v>Sabouraud Dextrose Agar 5Kg</v>
      </c>
      <c r="E904" s="8" t="str">
        <v>NCM0008B 700002980 Sabouraud Dextrose Agar 5Kg</v>
      </c>
      <c r="F904" s="8">
        <v>0</v>
      </c>
      <c r="G904" s="6"/>
    </row>
    <row r="905" spans="1:7" x14ac:dyDescent="0.3">
      <c r="A905" s="12"/>
      <c r="B905" s="15" t="str">
        <v>NCM0008C</v>
      </c>
      <c r="C905" s="16">
        <v>700002981</v>
      </c>
      <c r="D905" s="16" t="str">
        <v>Sabouraud Dextrose Agar 10Kg</v>
      </c>
      <c r="E905" s="8" t="str">
        <v>NCM0008C 700002981 Sabouraud Dextrose Agar 10Kg</v>
      </c>
      <c r="F905" s="8">
        <v>0</v>
      </c>
      <c r="G905" s="6"/>
    </row>
    <row r="906" spans="1:7" x14ac:dyDescent="0.3">
      <c r="A906" s="12"/>
      <c r="B906" s="15" t="str">
        <v>NCM0008E</v>
      </c>
      <c r="C906" s="16">
        <v>700002982</v>
      </c>
      <c r="D906" s="16" t="str">
        <v>Sabouraud Dextrose Agar 50Kg</v>
      </c>
      <c r="E906" s="8" t="str">
        <v>NCM0008E 700002982 Sabouraud Dextrose Agar 50Kg</v>
      </c>
      <c r="F906" s="8">
        <v>0</v>
      </c>
      <c r="G906" s="6"/>
    </row>
    <row r="907" spans="1:7" x14ac:dyDescent="0.3">
      <c r="A907" s="12"/>
      <c r="B907" s="15" t="str">
        <v>NCM0009A</v>
      </c>
      <c r="C907" s="16">
        <v>700002983</v>
      </c>
      <c r="D907" s="16" t="str">
        <v>D/E Neutralizing Agar with Tween 500g</v>
      </c>
      <c r="E907" s="8" t="str">
        <v>NCM0009A 700002983 D/E Neutralizing Agar with Tween 500g</v>
      </c>
      <c r="F907" s="8">
        <v>0</v>
      </c>
      <c r="G907" s="6"/>
    </row>
    <row r="908" spans="1:7" x14ac:dyDescent="0.3">
      <c r="A908" s="12"/>
      <c r="B908" s="15" t="str">
        <v>NCM0009E</v>
      </c>
      <c r="C908" s="16">
        <v>700002986</v>
      </c>
      <c r="D908" s="16" t="str">
        <v>D/E Neutralizing Agar with Tween 50Kg</v>
      </c>
      <c r="E908" s="8" t="str">
        <v>NCM0009E 700002986 D/E Neutralizing Agar with Tween 50Kg</v>
      </c>
      <c r="F908" s="8">
        <v>0</v>
      </c>
      <c r="G908" s="6"/>
    </row>
    <row r="909" spans="1:7" x14ac:dyDescent="0.3">
      <c r="A909" s="12"/>
      <c r="B909" s="15" t="str">
        <v>NCM0010A</v>
      </c>
      <c r="C909" s="16">
        <v>700002987</v>
      </c>
      <c r="D909" s="16" t="str">
        <v>Plate Count Agar (Standard Methods) 500g</v>
      </c>
      <c r="E909" s="8" t="str">
        <v>NCM0010A 700002987 Plate Count Agar (Standard Methods) 500g</v>
      </c>
      <c r="F909" s="8">
        <v>0</v>
      </c>
      <c r="G909" s="6"/>
    </row>
    <row r="910" spans="1:7" x14ac:dyDescent="0.3">
      <c r="A910" s="12"/>
      <c r="B910" s="15" t="str">
        <v>NCM0010B</v>
      </c>
      <c r="C910" s="16">
        <v>700002988</v>
      </c>
      <c r="D910" s="16" t="str">
        <v>Plate Count Agar (Standard Methods) 5Kg</v>
      </c>
      <c r="E910" s="8" t="str">
        <v>NCM0010B 700002988 Plate Count Agar (Standard Methods) 5Kg</v>
      </c>
      <c r="F910" s="8">
        <v>0</v>
      </c>
      <c r="G910" s="6"/>
    </row>
    <row r="911" spans="1:7" x14ac:dyDescent="0.3">
      <c r="A911" s="12"/>
      <c r="B911" s="15" t="str">
        <v>NCM0010C</v>
      </c>
      <c r="C911" s="16">
        <v>700002989</v>
      </c>
      <c r="D911" s="16" t="str">
        <v>Plate Count Agar (Standard Methods) 10Kg</v>
      </c>
      <c r="E911" s="8" t="str">
        <v>NCM0010C 700002989 Plate Count Agar (Standard Methods) 10Kg</v>
      </c>
      <c r="F911" s="8">
        <v>0</v>
      </c>
      <c r="G911" s="6"/>
    </row>
    <row r="912" spans="1:7" x14ac:dyDescent="0.3">
      <c r="A912" s="12"/>
      <c r="B912" s="15" t="str">
        <v>NCM0011A</v>
      </c>
      <c r="C912" s="16">
        <v>700002991</v>
      </c>
      <c r="D912" s="16" t="str">
        <v>Tryptic Soy Agar w Lecithin &amp; Tween 500g</v>
      </c>
      <c r="E912" s="8" t="str">
        <v>NCM0011A 700002991 Tryptic Soy Agar w Lecithin &amp; Tween 500g</v>
      </c>
      <c r="F912" s="8">
        <v>0</v>
      </c>
      <c r="G912" s="6"/>
    </row>
    <row r="913" spans="1:7" x14ac:dyDescent="0.3">
      <c r="A913" s="12"/>
      <c r="B913" s="15" t="str">
        <v>NCM0011B</v>
      </c>
      <c r="C913" s="16">
        <v>700002992</v>
      </c>
      <c r="D913" s="16" t="str">
        <v>Tryptic Soy Agar w Lecithin &amp; Tween 5Kg</v>
      </c>
      <c r="E913" s="8" t="str">
        <v>NCM0011B 700002992 Tryptic Soy Agar w Lecithin &amp; Tween 5Kg</v>
      </c>
      <c r="F913" s="8">
        <v>0</v>
      </c>
      <c r="G913" s="6"/>
    </row>
    <row r="914" spans="1:7" x14ac:dyDescent="0.3">
      <c r="A914" s="12"/>
      <c r="B914" s="15" t="str">
        <v>NCM0011C</v>
      </c>
      <c r="C914" s="16">
        <v>700002993</v>
      </c>
      <c r="D914" s="16" t="str">
        <v>Tryptic Soy Agar w Lecithin &amp; Tween 10Kg</v>
      </c>
      <c r="E914" s="8" t="str">
        <v>NCM0011C 700002993 Tryptic Soy Agar w Lecithin &amp; Tween 10Kg</v>
      </c>
      <c r="F914" s="8">
        <v>0</v>
      </c>
      <c r="G914" s="6"/>
    </row>
    <row r="915" spans="1:7" x14ac:dyDescent="0.3">
      <c r="A915" s="12"/>
      <c r="B915" s="15" t="str">
        <v>NCM0011E</v>
      </c>
      <c r="C915" s="16">
        <v>700002994</v>
      </c>
      <c r="D915" s="16" t="str">
        <v>Tryptic Soy Agar w Lecithin &amp; Tween 50Kg</v>
      </c>
      <c r="E915" s="8" t="str">
        <v>NCM0011E 700002994 Tryptic Soy Agar w Lecithin &amp; Tween 50Kg</v>
      </c>
      <c r="F915" s="8">
        <v>0</v>
      </c>
      <c r="G915" s="6"/>
    </row>
    <row r="916" spans="1:7" x14ac:dyDescent="0.3">
      <c r="A916" s="12"/>
      <c r="B916" s="15" t="str">
        <v>NCM0012A</v>
      </c>
      <c r="C916" s="16">
        <v>700002995</v>
      </c>
      <c r="D916" s="16" t="str">
        <v>UVM Broth 500g</v>
      </c>
      <c r="E916" s="8" t="str">
        <v>NCM0012A 700002995 UVM Broth 500g</v>
      </c>
      <c r="F916" s="8">
        <v>0</v>
      </c>
      <c r="G916" s="6"/>
    </row>
    <row r="917" spans="1:7" x14ac:dyDescent="0.3">
      <c r="A917" s="12"/>
      <c r="B917" s="15" t="str">
        <v>NCM0012B</v>
      </c>
      <c r="C917" s="16">
        <v>700002996</v>
      </c>
      <c r="D917" s="16" t="str">
        <v>UVM Broth 5Kg</v>
      </c>
      <c r="E917" s="8" t="str">
        <v>NCM0012B 700002996 UVM Broth 5Kg</v>
      </c>
      <c r="F917" s="8">
        <v>0</v>
      </c>
      <c r="G917" s="6"/>
    </row>
    <row r="918" spans="1:7" x14ac:dyDescent="0.3">
      <c r="A918" s="12"/>
      <c r="B918" s="15" t="str">
        <v>NCM0012C</v>
      </c>
      <c r="C918" s="16">
        <v>700002997</v>
      </c>
      <c r="D918" s="16" t="str">
        <v>UVM Broth 10Kg</v>
      </c>
      <c r="E918" s="8" t="str">
        <v>NCM0012C 700002997 UVM Broth 10Kg</v>
      </c>
      <c r="F918" s="8">
        <v>0</v>
      </c>
      <c r="G918" s="6"/>
    </row>
    <row r="919" spans="1:7" x14ac:dyDescent="0.3">
      <c r="A919" s="12"/>
      <c r="B919" s="15" t="str">
        <v>NCM0012E</v>
      </c>
      <c r="C919" s="16">
        <v>700002998</v>
      </c>
      <c r="D919" s="16" t="str">
        <v>UVM Broth 50Kg</v>
      </c>
      <c r="E919" s="8" t="str">
        <v>NCM0012E 700002998 UVM Broth 50Kg</v>
      </c>
      <c r="F919" s="8">
        <v>0</v>
      </c>
      <c r="G919" s="6"/>
    </row>
    <row r="920" spans="1:7" x14ac:dyDescent="0.3">
      <c r="A920" s="12"/>
      <c r="B920" s="15" t="str">
        <v>NCM0013A</v>
      </c>
      <c r="C920" s="16">
        <v>700003000</v>
      </c>
      <c r="D920" s="16" t="str">
        <v>Columbia Agar 500g</v>
      </c>
      <c r="E920" s="8" t="str">
        <v>NCM0013A 700003000 Columbia Agar 500g</v>
      </c>
      <c r="F920" s="8">
        <v>0</v>
      </c>
      <c r="G920" s="6"/>
    </row>
    <row r="921" spans="1:7" x14ac:dyDescent="0.3">
      <c r="A921" s="12"/>
      <c r="B921" s="15" t="str">
        <v>NCM0013B</v>
      </c>
      <c r="C921" s="16">
        <v>700003001</v>
      </c>
      <c r="D921" s="16" t="str">
        <v>Columbia Agar 5Kg</v>
      </c>
      <c r="E921" s="8" t="str">
        <v>NCM0013B 700003001 Columbia Agar 5Kg</v>
      </c>
      <c r="F921" s="8">
        <v>0</v>
      </c>
      <c r="G921" s="6"/>
    </row>
    <row r="922" spans="1:7" x14ac:dyDescent="0.3">
      <c r="A922" s="12"/>
      <c r="B922" s="15" t="str">
        <v>NCM0013C</v>
      </c>
      <c r="C922" s="16">
        <v>700003002</v>
      </c>
      <c r="D922" s="16" t="str">
        <v>Columbia Agar 10Kg</v>
      </c>
      <c r="E922" s="8" t="str">
        <v>NCM0013C 700003002 Columbia Agar 10Kg</v>
      </c>
      <c r="F922" s="8">
        <v>0</v>
      </c>
      <c r="G922" s="6"/>
    </row>
    <row r="923" spans="1:7" x14ac:dyDescent="0.3">
      <c r="A923" s="12"/>
      <c r="B923" s="15" t="str">
        <v>NCM0015A</v>
      </c>
      <c r="C923" s="16">
        <v>700003004</v>
      </c>
      <c r="D923" s="16" t="str">
        <v>Buffered Peptone Water (BPW) (ISO) 500g</v>
      </c>
      <c r="E923" s="8" t="str">
        <v>NCM0015A 700003004 Buffered Peptone Water (BPW) (ISO) 500g</v>
      </c>
      <c r="F923" s="8">
        <v>0</v>
      </c>
      <c r="G923" s="6"/>
    </row>
    <row r="924" spans="1:7" x14ac:dyDescent="0.3">
      <c r="A924" s="12"/>
      <c r="B924" s="15" t="str">
        <v>NCM0015B</v>
      </c>
      <c r="C924" s="16">
        <v>700003005</v>
      </c>
      <c r="D924" s="16" t="str">
        <v>Buffered Peptone Water (BPW) (ISO) 5Kg</v>
      </c>
      <c r="E924" s="8" t="str">
        <v>NCM0015B 700003005 Buffered Peptone Water (BPW) (ISO) 5Kg</v>
      </c>
      <c r="F924" s="8">
        <v>0</v>
      </c>
      <c r="G924" s="6"/>
    </row>
    <row r="925" spans="1:7" x14ac:dyDescent="0.3">
      <c r="A925" s="12"/>
      <c r="B925" s="15" t="str">
        <v>NCM0015C</v>
      </c>
      <c r="C925" s="16">
        <v>700003006</v>
      </c>
      <c r="D925" s="16" t="str">
        <v>Buffered Peptone Water (BPW) (ISO) 10Kg</v>
      </c>
      <c r="E925" s="8" t="str">
        <v>NCM0015C 700003006 Buffered Peptone Water (BPW) (ISO) 10Kg</v>
      </c>
      <c r="F925" s="8">
        <v>0</v>
      </c>
      <c r="G925" s="6"/>
    </row>
    <row r="926" spans="1:7" x14ac:dyDescent="0.3">
      <c r="A926" s="12"/>
      <c r="B926" s="15" t="str">
        <v>NCM0016A</v>
      </c>
      <c r="C926" s="16">
        <v>700003008</v>
      </c>
      <c r="D926" s="16" t="str">
        <v>Brain Heart Infusion Broth 500g</v>
      </c>
      <c r="E926" s="8" t="str">
        <v>NCM0016A 700003008 Brain Heart Infusion Broth 500g</v>
      </c>
      <c r="F926" s="8">
        <v>0</v>
      </c>
      <c r="G926" s="6"/>
    </row>
    <row r="927" spans="1:7" x14ac:dyDescent="0.3">
      <c r="A927" s="12"/>
      <c r="B927" s="15" t="str">
        <v>NCM0016B</v>
      </c>
      <c r="C927" s="16">
        <v>700003009</v>
      </c>
      <c r="D927" s="16" t="str">
        <v>Brain Heart Infusion Broth 5Kg</v>
      </c>
      <c r="E927" s="8" t="str">
        <v>NCM0016B 700003009 Brain Heart Infusion Broth 5Kg</v>
      </c>
      <c r="F927" s="8">
        <v>0</v>
      </c>
      <c r="G927" s="6"/>
    </row>
    <row r="928" spans="1:7" x14ac:dyDescent="0.3">
      <c r="A928" s="12"/>
      <c r="B928" s="15" t="str">
        <v>NCM0016C</v>
      </c>
      <c r="C928" s="16">
        <v>700003010</v>
      </c>
      <c r="D928" s="16" t="str">
        <v>Brain Heart Infusion Broth 10Kg</v>
      </c>
      <c r="E928" s="8" t="str">
        <v>NCM0016C 700003010 Brain Heart Infusion Broth 10Kg</v>
      </c>
      <c r="F928" s="8">
        <v>0</v>
      </c>
      <c r="G928" s="6"/>
    </row>
    <row r="929" spans="1:7" x14ac:dyDescent="0.3">
      <c r="A929" s="12"/>
      <c r="B929" s="15" t="str">
        <v>NCM0016E</v>
      </c>
      <c r="C929" s="16">
        <v>700003011</v>
      </c>
      <c r="D929" s="16" t="str">
        <v>Brain Heart Infusion Broth 50Kg</v>
      </c>
      <c r="E929" s="8" t="str">
        <v>NCM0016E 700003011 Brain Heart Infusion Broth 50Kg</v>
      </c>
      <c r="F929" s="8">
        <v>0</v>
      </c>
      <c r="G929" s="6"/>
    </row>
    <row r="930" spans="1:7" x14ac:dyDescent="0.3">
      <c r="A930" s="12"/>
      <c r="B930" s="15" t="str">
        <v>NCM0017A</v>
      </c>
      <c r="C930" s="16">
        <v>700003012</v>
      </c>
      <c r="D930" s="16" t="str">
        <v>MacConkey Agar 500g</v>
      </c>
      <c r="E930" s="8" t="str">
        <v>NCM0017A 700003012 MacConkey Agar 500g</v>
      </c>
      <c r="F930" s="8">
        <v>0</v>
      </c>
      <c r="G930" s="6"/>
    </row>
    <row r="931" spans="1:7" x14ac:dyDescent="0.3">
      <c r="A931" s="12"/>
      <c r="B931" s="15" t="str">
        <v>NCM0017B</v>
      </c>
      <c r="C931" s="16">
        <v>700003013</v>
      </c>
      <c r="D931" s="16" t="str">
        <v>MacConkey Agar 5Kg</v>
      </c>
      <c r="E931" s="8" t="str">
        <v>NCM0017B 700003013 MacConkey Agar 5Kg</v>
      </c>
      <c r="F931" s="8">
        <v>0</v>
      </c>
      <c r="G931" s="6"/>
    </row>
    <row r="932" spans="1:7" x14ac:dyDescent="0.3">
      <c r="A932" s="12"/>
      <c r="B932" s="15" t="str">
        <v>NCM0017C</v>
      </c>
      <c r="C932" s="16">
        <v>700003014</v>
      </c>
      <c r="D932" s="16" t="str">
        <v>MacConkey Agar 10Kg</v>
      </c>
      <c r="E932" s="8" t="str">
        <v>NCM0017C 700003014 MacConkey Agar 10Kg</v>
      </c>
      <c r="F932" s="8">
        <v>0</v>
      </c>
      <c r="G932" s="6"/>
    </row>
    <row r="933" spans="1:7" x14ac:dyDescent="0.3">
      <c r="A933" s="12"/>
      <c r="B933" s="15" t="str">
        <v>NCM0017E</v>
      </c>
      <c r="C933" s="16">
        <v>700003015</v>
      </c>
      <c r="D933" s="16" t="str">
        <v>MacConkey Agar 50Kg</v>
      </c>
      <c r="E933" s="8" t="str">
        <v>NCM0017E 700003015 MacConkey Agar 50Kg</v>
      </c>
      <c r="F933" s="8">
        <v>0</v>
      </c>
      <c r="G933" s="6"/>
    </row>
    <row r="934" spans="1:7" x14ac:dyDescent="0.3">
      <c r="A934" s="12"/>
      <c r="B934" s="15" t="str">
        <v>NCM0018A</v>
      </c>
      <c r="C934" s="16">
        <v>700003016</v>
      </c>
      <c r="D934" s="16" t="str">
        <v>Potato Dextrose Agar 500g</v>
      </c>
      <c r="E934" s="8" t="str">
        <v>NCM0018A 700003016 Potato Dextrose Agar 500g</v>
      </c>
      <c r="F934" s="8">
        <v>0</v>
      </c>
      <c r="G934" s="6"/>
    </row>
    <row r="935" spans="1:7" x14ac:dyDescent="0.3">
      <c r="A935" s="12"/>
      <c r="B935" s="15" t="str">
        <v>NCM0018B</v>
      </c>
      <c r="C935" s="16">
        <v>700003017</v>
      </c>
      <c r="D935" s="16" t="str">
        <v>Potato Dextrose Agar 5Kg</v>
      </c>
      <c r="E935" s="8" t="str">
        <v>NCM0018B 700003017 Potato Dextrose Agar 5Kg</v>
      </c>
      <c r="F935" s="8">
        <v>0</v>
      </c>
      <c r="G935" s="6"/>
    </row>
    <row r="936" spans="1:7" x14ac:dyDescent="0.3">
      <c r="A936" s="12"/>
      <c r="B936" s="15" t="str">
        <v>NCM0018C</v>
      </c>
      <c r="C936" s="16">
        <v>700003018</v>
      </c>
      <c r="D936" s="16" t="str">
        <v>Potato Dextrose Agar 10Kg</v>
      </c>
      <c r="E936" s="8" t="str">
        <v>NCM0018C 700003018 Potato Dextrose Agar 10Kg</v>
      </c>
      <c r="F936" s="8">
        <v>0</v>
      </c>
      <c r="G936" s="6"/>
    </row>
    <row r="937" spans="1:7" x14ac:dyDescent="0.3">
      <c r="A937" s="12"/>
      <c r="B937" s="15" t="str">
        <v>NCM0022A</v>
      </c>
      <c r="C937" s="16">
        <v>700003020</v>
      </c>
      <c r="D937" s="16" t="str">
        <v>VRBGA 500g</v>
      </c>
      <c r="E937" s="8" t="str">
        <v>NCM0022A 700003020 VRBGA 500g</v>
      </c>
      <c r="F937" s="8">
        <v>0</v>
      </c>
      <c r="G937" s="6"/>
    </row>
    <row r="938" spans="1:7" x14ac:dyDescent="0.3">
      <c r="A938" s="12"/>
      <c r="B938" s="15" t="str">
        <v>NCM0022B</v>
      </c>
      <c r="C938" s="16">
        <v>700003021</v>
      </c>
      <c r="D938" s="16" t="str">
        <v>Violet Red Bile Glucose Agar (VRBGA) 5Kg</v>
      </c>
      <c r="E938" s="8" t="str">
        <v>NCM0022B 700003021 Violet Red Bile Glucose Agar (VRBGA) 5Kg</v>
      </c>
      <c r="F938" s="8">
        <v>0</v>
      </c>
      <c r="G938" s="6"/>
    </row>
    <row r="939" spans="1:7" x14ac:dyDescent="0.3">
      <c r="A939" s="12"/>
      <c r="B939" s="15" t="str">
        <v>NCM0022C</v>
      </c>
      <c r="C939" s="16">
        <v>700003022</v>
      </c>
      <c r="D939" s="16" t="str">
        <v>VRBGA 10Kg</v>
      </c>
      <c r="E939" s="8" t="str">
        <v>NCM0022C 700003022 VRBGA 10Kg</v>
      </c>
      <c r="F939" s="8">
        <v>0</v>
      </c>
      <c r="G939" s="6"/>
    </row>
    <row r="940" spans="1:7" x14ac:dyDescent="0.3">
      <c r="A940" s="12"/>
      <c r="B940" s="15" t="str">
        <v>NCM0023A</v>
      </c>
      <c r="C940" s="16">
        <v>700003024</v>
      </c>
      <c r="D940" s="16" t="str">
        <v>Mueller Hinton Agar II 500g</v>
      </c>
      <c r="E940" s="8" t="str">
        <v>NCM0023A 700003024 Mueller Hinton Agar II 500g</v>
      </c>
      <c r="F940" s="8">
        <v>0</v>
      </c>
      <c r="G940" s="6"/>
    </row>
    <row r="941" spans="1:7" x14ac:dyDescent="0.3">
      <c r="A941" s="12"/>
      <c r="B941" s="15" t="str">
        <v>NCM0023B</v>
      </c>
      <c r="C941" s="16">
        <v>700003025</v>
      </c>
      <c r="D941" s="16" t="str">
        <v>Mueller Hinton Agar II 5Kg</v>
      </c>
      <c r="E941" s="8" t="str">
        <v>NCM0023B 700003025 Mueller Hinton Agar II 5Kg</v>
      </c>
      <c r="F941" s="8">
        <v>0</v>
      </c>
      <c r="G941" s="6"/>
    </row>
    <row r="942" spans="1:7" x14ac:dyDescent="0.3">
      <c r="A942" s="12"/>
      <c r="B942" s="15" t="str">
        <v>NCM0023C</v>
      </c>
      <c r="C942" s="16">
        <v>700003026</v>
      </c>
      <c r="D942" s="16" t="str">
        <v>Mueller Hinton Agar II 10Kg</v>
      </c>
      <c r="E942" s="8" t="str">
        <v>NCM0023C 700003026 Mueller Hinton Agar II 10Kg</v>
      </c>
      <c r="F942" s="8">
        <v>0</v>
      </c>
      <c r="G942" s="6"/>
    </row>
    <row r="943" spans="1:7" x14ac:dyDescent="0.3">
      <c r="A943" s="12"/>
      <c r="B943" s="15" t="str">
        <v>NCM0023E</v>
      </c>
      <c r="C943" s="16">
        <v>700003027</v>
      </c>
      <c r="D943" s="16" t="str">
        <v>Mueller Hinton Agar II 50Kg</v>
      </c>
      <c r="E943" s="8" t="str">
        <v>NCM0023E 700003027 Mueller Hinton Agar II 50Kg</v>
      </c>
      <c r="F943" s="8">
        <v>0</v>
      </c>
      <c r="G943" s="6"/>
    </row>
    <row r="944" spans="1:7" x14ac:dyDescent="0.3">
      <c r="A944" s="12"/>
      <c r="B944" s="15" t="str">
        <v>NCM0024A</v>
      </c>
      <c r="C944" s="16">
        <v>700003028</v>
      </c>
      <c r="D944" s="16" t="str">
        <v>Baird-Parker Agar 500g</v>
      </c>
      <c r="E944" s="8" t="str">
        <v>NCM0024A 700003028 Baird-Parker Agar 500g</v>
      </c>
      <c r="F944" s="8">
        <v>0</v>
      </c>
      <c r="G944" s="6"/>
    </row>
    <row r="945" spans="1:7" x14ac:dyDescent="0.3">
      <c r="A945" s="12"/>
      <c r="B945" s="15" t="str">
        <v>NCM0024B</v>
      </c>
      <c r="C945" s="16">
        <v>700003029</v>
      </c>
      <c r="D945" s="16" t="str">
        <v>Baird-Parker Agar 5Kg</v>
      </c>
      <c r="E945" s="8" t="str">
        <v>NCM0024B 700003029 Baird-Parker Agar 5Kg</v>
      </c>
      <c r="F945" s="8">
        <v>0</v>
      </c>
      <c r="G945" s="6"/>
    </row>
    <row r="946" spans="1:7" x14ac:dyDescent="0.3">
      <c r="A946" s="12"/>
      <c r="B946" s="15" t="str">
        <v>NCM0024C</v>
      </c>
      <c r="C946" s="16">
        <v>700003030</v>
      </c>
      <c r="D946" s="16" t="str">
        <v>Baird-Parker Agar 10Kg</v>
      </c>
      <c r="E946" s="8" t="str">
        <v>NCM0024C 700003030 Baird-Parker Agar 10Kg</v>
      </c>
      <c r="F946" s="8">
        <v>0</v>
      </c>
      <c r="G946" s="6"/>
    </row>
    <row r="947" spans="1:7" x14ac:dyDescent="0.3">
      <c r="A947" s="12"/>
      <c r="B947" s="15" t="str">
        <v>NCM0025A</v>
      </c>
      <c r="C947" s="16">
        <v>700003032</v>
      </c>
      <c r="D947" s="16" t="str">
        <v>Violet Red Bile Agar 500g</v>
      </c>
      <c r="E947" s="8" t="str">
        <v>NCM0025A 700003032 Violet Red Bile Agar 500g</v>
      </c>
      <c r="F947" s="8">
        <v>0</v>
      </c>
      <c r="G947" s="6"/>
    </row>
    <row r="948" spans="1:7" x14ac:dyDescent="0.3">
      <c r="A948" s="12"/>
      <c r="B948" s="15" t="str">
        <v>NCM0025B</v>
      </c>
      <c r="C948" s="16">
        <v>700003033</v>
      </c>
      <c r="D948" s="16" t="str">
        <v>Violet Red Bile Agar 5Kg</v>
      </c>
      <c r="E948" s="8" t="str">
        <v>NCM0025B 700003033 Violet Red Bile Agar 5Kg</v>
      </c>
      <c r="F948" s="8">
        <v>0</v>
      </c>
      <c r="G948" s="6"/>
    </row>
    <row r="949" spans="1:7" x14ac:dyDescent="0.3">
      <c r="A949" s="12"/>
      <c r="B949" s="15" t="str">
        <v>NCM0025C</v>
      </c>
      <c r="C949" s="16">
        <v>700003034</v>
      </c>
      <c r="D949" s="16" t="str">
        <v>Violet Red Bile Agar 10Kg</v>
      </c>
      <c r="E949" s="8" t="str">
        <v>NCM0025C 700003034 Violet Red Bile Agar 10Kg</v>
      </c>
      <c r="F949" s="8">
        <v>0</v>
      </c>
      <c r="G949" s="6"/>
    </row>
    <row r="950" spans="1:7" x14ac:dyDescent="0.3">
      <c r="A950" s="12"/>
      <c r="B950" s="15" t="str">
        <v>NCM0026A</v>
      </c>
      <c r="C950" s="16">
        <v>700003036</v>
      </c>
      <c r="D950" s="16" t="str">
        <v>Tryptic Soy Broth, Mod w/ ADC 500g</v>
      </c>
      <c r="E950" s="8" t="str">
        <v>NCM0026A 700003036 Tryptic Soy Broth, Mod w/ ADC 500g</v>
      </c>
      <c r="F950" s="8">
        <v>0</v>
      </c>
      <c r="G950" s="6"/>
    </row>
    <row r="951" spans="1:7" x14ac:dyDescent="0.3">
      <c r="A951" s="12"/>
      <c r="B951" s="15" t="str">
        <v>NCM0026B</v>
      </c>
      <c r="C951" s="16">
        <v>700003037</v>
      </c>
      <c r="D951" s="16" t="str">
        <v>Tryptic Soy Broth, Mod w/ ADC 5Kg</v>
      </c>
      <c r="E951" s="8" t="str">
        <v>NCM0026B 700003037 Tryptic Soy Broth, Mod w/ ADC 5Kg</v>
      </c>
      <c r="F951" s="8">
        <v>0</v>
      </c>
      <c r="G951" s="6"/>
    </row>
    <row r="952" spans="1:7" x14ac:dyDescent="0.3">
      <c r="A952" s="12"/>
      <c r="B952" s="15" t="str">
        <v>NCM0026C</v>
      </c>
      <c r="C952" s="16">
        <v>700003038</v>
      </c>
      <c r="D952" s="16" t="str">
        <v>Tryptic Soy Broth, Mod w/ ADC 10Kg</v>
      </c>
      <c r="E952" s="8" t="str">
        <v>NCM0026C 700003038 Tryptic Soy Broth, Mod w/ ADC 10Kg</v>
      </c>
      <c r="F952" s="8">
        <v>0</v>
      </c>
      <c r="G952" s="6"/>
    </row>
    <row r="953" spans="1:7" x14ac:dyDescent="0.3">
      <c r="A953" s="12"/>
      <c r="B953" s="15" t="str">
        <v>NCM0027A</v>
      </c>
      <c r="C953" s="16">
        <v>700003040</v>
      </c>
      <c r="D953" s="16" t="str">
        <v>Xylose Lysine Deoxycholate Agar 500g</v>
      </c>
      <c r="E953" s="8" t="str">
        <v>NCM0027A 700003040 Xylose Lysine Deoxycholate Agar 500g</v>
      </c>
      <c r="F953" s="8">
        <v>0</v>
      </c>
      <c r="G953" s="6"/>
    </row>
    <row r="954" spans="1:7" x14ac:dyDescent="0.3">
      <c r="A954" s="12"/>
      <c r="B954" s="15" t="str">
        <v>NCM0027B</v>
      </c>
      <c r="C954" s="16">
        <v>700003041</v>
      </c>
      <c r="D954" s="16" t="str">
        <v>Xylose Lysine Deoxycholate Agar 5Kg</v>
      </c>
      <c r="E954" s="8" t="str">
        <v>NCM0027B 700003041 Xylose Lysine Deoxycholate Agar 5Kg</v>
      </c>
      <c r="F954" s="8">
        <v>0</v>
      </c>
      <c r="G954" s="6"/>
    </row>
    <row r="955" spans="1:7" x14ac:dyDescent="0.3">
      <c r="A955" s="12"/>
      <c r="B955" s="15" t="str">
        <v>NCM0027C</v>
      </c>
      <c r="C955" s="16">
        <v>700003042</v>
      </c>
      <c r="D955" s="16" t="str">
        <v>Xylose Lysine Deoxycholate  Agar 10Kg</v>
      </c>
      <c r="E955" s="8" t="str">
        <v>NCM0027C 700003042 Xylose Lysine Deoxycholate  Agar 10Kg</v>
      </c>
      <c r="F955" s="8">
        <v>0</v>
      </c>
      <c r="G955" s="6"/>
    </row>
    <row r="956" spans="1:7" x14ac:dyDescent="0.3">
      <c r="A956" s="12"/>
      <c r="B956" s="15" t="str">
        <v>NCM0029A</v>
      </c>
      <c r="C956" s="16">
        <v>700003045</v>
      </c>
      <c r="D956" s="16" t="str">
        <v>DRBC Agar (BAM) 500g</v>
      </c>
      <c r="E956" s="8" t="str">
        <v>NCM0029A 700003045 DRBC Agar (BAM) 500g</v>
      </c>
      <c r="F956" s="8">
        <v>0</v>
      </c>
      <c r="G956" s="6"/>
    </row>
    <row r="957" spans="1:7" x14ac:dyDescent="0.3">
      <c r="A957" s="12"/>
      <c r="B957" s="15" t="str">
        <v>NCM0029B</v>
      </c>
      <c r="C957" s="16">
        <v>700003046</v>
      </c>
      <c r="D957" s="16" t="str">
        <v>DRBC Agar (BAM) 5Kg</v>
      </c>
      <c r="E957" s="8" t="str">
        <v>NCM0029B 700003046 DRBC Agar (BAM) 5Kg</v>
      </c>
      <c r="F957" s="8">
        <v>0</v>
      </c>
      <c r="G957" s="6"/>
    </row>
    <row r="958" spans="1:7" x14ac:dyDescent="0.3">
      <c r="A958" s="12"/>
      <c r="B958" s="15" t="str">
        <v>NCM0029C</v>
      </c>
      <c r="C958" s="16">
        <v>700003047</v>
      </c>
      <c r="D958" s="16" t="str">
        <v>DRBC Agar (BAM) 10Kg</v>
      </c>
      <c r="E958" s="8" t="str">
        <v>NCM0029C 700003047 DRBC Agar (BAM) 10Kg</v>
      </c>
      <c r="F958" s="8">
        <v>0</v>
      </c>
      <c r="G958" s="6"/>
    </row>
    <row r="959" spans="1:7" x14ac:dyDescent="0.3">
      <c r="A959" s="12"/>
      <c r="B959" s="15" t="str">
        <v>NCM0030A</v>
      </c>
      <c r="C959" s="16">
        <v>700003049</v>
      </c>
      <c r="D959" s="16" t="str">
        <v>Lauryl Sulfate Broth 500g</v>
      </c>
      <c r="E959" s="8" t="str">
        <v>NCM0030A 700003049 Lauryl Sulfate Broth 500g</v>
      </c>
      <c r="F959" s="8">
        <v>0</v>
      </c>
      <c r="G959" s="6"/>
    </row>
    <row r="960" spans="1:7" x14ac:dyDescent="0.3">
      <c r="A960" s="12"/>
      <c r="B960" s="15" t="str">
        <v>NCM0030B</v>
      </c>
      <c r="C960" s="16">
        <v>700003050</v>
      </c>
      <c r="D960" s="16" t="str">
        <v>Lauryl Sulfate Broth 5Kg</v>
      </c>
      <c r="E960" s="8" t="str">
        <v>NCM0030B 700003050 Lauryl Sulfate Broth 5Kg</v>
      </c>
      <c r="F960" s="8">
        <v>0</v>
      </c>
      <c r="G960" s="6"/>
    </row>
    <row r="961" spans="1:7" x14ac:dyDescent="0.3">
      <c r="A961" s="12"/>
      <c r="B961" s="15" t="str">
        <v>NCM0030C</v>
      </c>
      <c r="C961" s="16">
        <v>700003051</v>
      </c>
      <c r="D961" s="16" t="str">
        <v>Lauryl Sulfate Broth 10Kg</v>
      </c>
      <c r="E961" s="8" t="str">
        <v>NCM0030C 700003051 Lauryl Sulfate Broth 10Kg</v>
      </c>
      <c r="F961" s="8">
        <v>0</v>
      </c>
      <c r="G961" s="6"/>
    </row>
    <row r="962" spans="1:7" x14ac:dyDescent="0.3">
      <c r="A962" s="12"/>
      <c r="B962" s="15" t="str">
        <v>NCM0031A</v>
      </c>
      <c r="C962" s="16">
        <v>700003053</v>
      </c>
      <c r="D962" s="16" t="str">
        <v>Columbia Blood Agar Base 500g</v>
      </c>
      <c r="E962" s="8" t="str">
        <v>NCM0031A 700003053 Columbia Blood Agar Base 500g</v>
      </c>
      <c r="F962" s="8">
        <v>0</v>
      </c>
      <c r="G962" s="6"/>
    </row>
    <row r="963" spans="1:7" x14ac:dyDescent="0.3">
      <c r="A963" s="12"/>
      <c r="B963" s="15" t="str">
        <v>NCM0031C</v>
      </c>
      <c r="C963" s="16">
        <v>700003055</v>
      </c>
      <c r="D963" s="16" t="str">
        <v>Columbia Blood Agar Base 10Kg</v>
      </c>
      <c r="E963" s="8" t="str">
        <v>NCM0031C 700003055 Columbia Blood Agar Base 10Kg</v>
      </c>
      <c r="F963" s="8">
        <v>0</v>
      </c>
      <c r="G963" s="6"/>
    </row>
    <row r="964" spans="1:7" x14ac:dyDescent="0.3">
      <c r="A964" s="12"/>
      <c r="B964" s="15" t="str">
        <v>NCM0032A</v>
      </c>
      <c r="C964" s="16">
        <v>700003057</v>
      </c>
      <c r="D964" s="16" t="str">
        <v>Lauryl Tryptose (LST) Broth 500g</v>
      </c>
      <c r="E964" s="8" t="str">
        <v>NCM0032A 700003057 Lauryl Tryptose (LST) Broth 500g</v>
      </c>
      <c r="F964" s="8">
        <v>0</v>
      </c>
      <c r="G964" s="6"/>
    </row>
    <row r="965" spans="1:7" x14ac:dyDescent="0.3">
      <c r="A965" s="12"/>
      <c r="B965" s="15" t="str">
        <v>NCM0032B</v>
      </c>
      <c r="C965" s="16">
        <v>700003058</v>
      </c>
      <c r="D965" s="16" t="str">
        <v>Lauryl Tryptose (LST) Broth 5Kg</v>
      </c>
      <c r="E965" s="8" t="str">
        <v>NCM0032B 700003058 Lauryl Tryptose (LST) Broth 5Kg</v>
      </c>
      <c r="F965" s="8">
        <v>0</v>
      </c>
      <c r="G965" s="6"/>
    </row>
    <row r="966" spans="1:7" x14ac:dyDescent="0.3">
      <c r="A966" s="12"/>
      <c r="B966" s="15" t="str">
        <v>NCM0032C</v>
      </c>
      <c r="C966" s="16">
        <v>700003059</v>
      </c>
      <c r="D966" s="16" t="str">
        <v>Lauryl Tryptose (LST) Broth 10Kg</v>
      </c>
      <c r="E966" s="8" t="str">
        <v>NCM0032C 700003059 Lauryl Tryptose (LST) Broth 10Kg</v>
      </c>
      <c r="F966" s="8">
        <v>0</v>
      </c>
      <c r="G966" s="6"/>
    </row>
    <row r="967" spans="1:7" x14ac:dyDescent="0.3">
      <c r="A967" s="12"/>
      <c r="B967" s="15" t="str">
        <v>NCM0034A</v>
      </c>
      <c r="C967" s="16">
        <v>700003061</v>
      </c>
      <c r="D967" s="16" t="str">
        <v>CLED Agar - 500g</v>
      </c>
      <c r="E967" s="8" t="str">
        <v>NCM0034A 700003061 CLED Agar - 500g</v>
      </c>
      <c r="F967" s="8">
        <v>0</v>
      </c>
      <c r="G967" s="6"/>
    </row>
    <row r="968" spans="1:7" x14ac:dyDescent="0.3">
      <c r="A968" s="12"/>
      <c r="B968" s="15" t="str">
        <v>NCM0034C</v>
      </c>
      <c r="C968" s="16">
        <v>700003063</v>
      </c>
      <c r="D968" s="16" t="str">
        <v>CLED Agar - 10Kg</v>
      </c>
      <c r="E968" s="8" t="str">
        <v>NCM0034C 700003063 CLED Agar - 10Kg</v>
      </c>
      <c r="F968" s="8">
        <v>0</v>
      </c>
      <c r="G968" s="6"/>
    </row>
    <row r="969" spans="1:7" x14ac:dyDescent="0.3">
      <c r="A969" s="12"/>
      <c r="B969" s="15" t="str">
        <v>NCM0035A</v>
      </c>
      <c r="C969" s="16">
        <v>700003065</v>
      </c>
      <c r="D969" s="16" t="str">
        <v>Lactobacilli MRS Agar 500g</v>
      </c>
      <c r="E969" s="8" t="str">
        <v>NCM0035A 700003065 Lactobacilli MRS Agar 500g</v>
      </c>
      <c r="F969" s="8">
        <v>0</v>
      </c>
      <c r="G969" s="6"/>
    </row>
    <row r="970" spans="1:7" x14ac:dyDescent="0.3">
      <c r="A970" s="12"/>
      <c r="B970" s="15" t="str">
        <v>NCM0035B</v>
      </c>
      <c r="C970" s="16">
        <v>700003066</v>
      </c>
      <c r="D970" s="16" t="str">
        <v>Lactobacilli MRS Agar 5Kg</v>
      </c>
      <c r="E970" s="8" t="str">
        <v>NCM0035B 700003066 Lactobacilli MRS Agar 5Kg</v>
      </c>
      <c r="F970" s="8">
        <v>0</v>
      </c>
      <c r="G970" s="6"/>
    </row>
    <row r="971" spans="1:7" x14ac:dyDescent="0.3">
      <c r="A971" s="12"/>
      <c r="B971" s="15" t="str">
        <v>NCM0035C</v>
      </c>
      <c r="C971" s="16">
        <v>700003067</v>
      </c>
      <c r="D971" s="16" t="str">
        <v>Lactobacilli MRS Agar 10Kg</v>
      </c>
      <c r="E971" s="8" t="str">
        <v>NCM0035C 700003067 Lactobacilli MRS Agar 10Kg</v>
      </c>
      <c r="F971" s="8">
        <v>0</v>
      </c>
      <c r="G971" s="6"/>
    </row>
    <row r="972" spans="1:7" x14ac:dyDescent="0.3">
      <c r="A972" s="12"/>
      <c r="B972" s="15" t="str">
        <v>NCM0042A</v>
      </c>
      <c r="C972" s="16">
        <v>700003069</v>
      </c>
      <c r="D972" s="16" t="str">
        <v>Campy Blood-Free Selective Medium - 500g</v>
      </c>
      <c r="E972" s="8" t="str">
        <v>NCM0042A 700003069 Campy Blood-Free Selective Medium - 500g</v>
      </c>
      <c r="F972" s="8">
        <v>0</v>
      </c>
      <c r="G972" s="6"/>
    </row>
    <row r="973" spans="1:7" x14ac:dyDescent="0.3">
      <c r="A973" s="12"/>
      <c r="B973" s="15" t="str">
        <v>NCM0042B</v>
      </c>
      <c r="C973" s="16">
        <v>700003070</v>
      </c>
      <c r="D973" s="16" t="str">
        <v>Campy Blood-Free Selective Medium - 5Kg</v>
      </c>
      <c r="E973" s="8" t="str">
        <v>NCM0042B 700003070 Campy Blood-Free Selective Medium - 5Kg</v>
      </c>
      <c r="F973" s="8">
        <v>0</v>
      </c>
      <c r="G973" s="6"/>
    </row>
    <row r="974" spans="1:7" x14ac:dyDescent="0.3">
      <c r="A974" s="12"/>
      <c r="B974" s="15" t="str">
        <v>NCM0043A</v>
      </c>
      <c r="C974" s="16">
        <v>700003073</v>
      </c>
      <c r="D974" s="16" t="str">
        <v>Middlebrook 7H11 Agar 500g</v>
      </c>
      <c r="E974" s="8" t="str">
        <v>NCM0043A 700003073 Middlebrook 7H11 Agar 500g</v>
      </c>
      <c r="F974" s="8">
        <v>0</v>
      </c>
      <c r="G974" s="6"/>
    </row>
    <row r="975" spans="1:7" x14ac:dyDescent="0.3">
      <c r="A975" s="12"/>
      <c r="B975" s="15" t="str">
        <v>NCM0043B</v>
      </c>
      <c r="C975" s="16">
        <v>700003074</v>
      </c>
      <c r="D975" s="16" t="str">
        <v>Middlebrook 7H11 Agar 5Kg</v>
      </c>
      <c r="E975" s="8" t="str">
        <v>NCM0043B 700003074 Middlebrook 7H11 Agar 5Kg</v>
      </c>
      <c r="F975" s="8">
        <v>0</v>
      </c>
      <c r="G975" s="6"/>
    </row>
    <row r="976" spans="1:7" x14ac:dyDescent="0.3">
      <c r="A976" s="12"/>
      <c r="B976" s="15" t="str">
        <v>NCM0043E</v>
      </c>
      <c r="C976" s="16">
        <v>700003076</v>
      </c>
      <c r="D976" s="16" t="str">
        <v>Middlebrook 7H11 Agar 50Kg</v>
      </c>
      <c r="E976" s="8" t="str">
        <v>NCM0043E 700003076 Middlebrook 7H11 Agar 50Kg</v>
      </c>
      <c r="F976" s="8">
        <v>0</v>
      </c>
      <c r="G976" s="6"/>
    </row>
    <row r="977" spans="1:7" x14ac:dyDescent="0.3">
      <c r="A977" s="12"/>
      <c r="B977" s="15" t="str">
        <v>NCM0044A</v>
      </c>
      <c r="C977" s="16">
        <v>700003077</v>
      </c>
      <c r="D977" s="16" t="str">
        <v>Universal Preenrichment Broth 500g</v>
      </c>
      <c r="E977" s="8" t="str">
        <v>NCM0044A 700003077 Universal Preenrichment Broth 500g</v>
      </c>
      <c r="F977" s="8">
        <v>0</v>
      </c>
      <c r="G977" s="6"/>
    </row>
    <row r="978" spans="1:7" x14ac:dyDescent="0.3">
      <c r="A978" s="12"/>
      <c r="B978" s="15" t="str">
        <v>NCM0044B</v>
      </c>
      <c r="C978" s="16">
        <v>700003078</v>
      </c>
      <c r="D978" s="16" t="str">
        <v>Universal Preenrichment Broth 5Kg</v>
      </c>
      <c r="E978" s="8" t="str">
        <v>NCM0044B 700003078 Universal Preenrichment Broth 5Kg</v>
      </c>
      <c r="F978" s="8">
        <v>0</v>
      </c>
      <c r="G978" s="6"/>
    </row>
    <row r="979" spans="1:7" x14ac:dyDescent="0.3">
      <c r="A979" s="12"/>
      <c r="B979" s="15" t="str">
        <v>NCM0044C</v>
      </c>
      <c r="C979" s="16">
        <v>700003079</v>
      </c>
      <c r="D979" s="16" t="str">
        <v>Universal Preenrichment Broth 10Kg</v>
      </c>
      <c r="E979" s="8" t="str">
        <v>NCM0044C 700003079 Universal Preenrichment Broth 10Kg</v>
      </c>
      <c r="F979" s="8">
        <v>0</v>
      </c>
      <c r="G979" s="6"/>
    </row>
    <row r="980" spans="1:7" x14ac:dyDescent="0.3">
      <c r="A980" s="12"/>
      <c r="B980" s="15" t="str">
        <v>NCM0046A</v>
      </c>
      <c r="C980" s="16">
        <v>700003081</v>
      </c>
      <c r="D980" s="16" t="str">
        <v>Salmonella Shigella (SS) Agar 500g</v>
      </c>
      <c r="E980" s="8" t="str">
        <v>NCM0046A 700003081 Salmonella Shigella (SS) Agar 500g</v>
      </c>
      <c r="F980" s="8">
        <v>0</v>
      </c>
      <c r="G980" s="6"/>
    </row>
    <row r="981" spans="1:7" x14ac:dyDescent="0.3">
      <c r="A981" s="12"/>
      <c r="B981" s="15" t="str">
        <v>NCM0046C</v>
      </c>
      <c r="C981" s="16">
        <v>700003083</v>
      </c>
      <c r="D981" s="16" t="str">
        <v>Salmonella Shigella (SS) Agar 10Kg</v>
      </c>
      <c r="E981" s="8" t="str">
        <v>NCM0046C 700003083 Salmonella Shigella (SS) Agar 10Kg</v>
      </c>
      <c r="F981" s="8">
        <v>0</v>
      </c>
      <c r="G981" s="6"/>
    </row>
    <row r="982" spans="1:7" x14ac:dyDescent="0.3">
      <c r="A982" s="12"/>
      <c r="B982" s="15" t="str">
        <v>NCM0047A</v>
      </c>
      <c r="C982" s="16">
        <v>700003085</v>
      </c>
      <c r="D982" s="16" t="str">
        <v>D/E Neutralizing Broth with Tween 500g</v>
      </c>
      <c r="E982" s="8" t="str">
        <v>NCM0047A 700003085 D/E Neutralizing Broth with Tween 500g</v>
      </c>
      <c r="F982" s="8">
        <v>0</v>
      </c>
      <c r="G982" s="6"/>
    </row>
    <row r="983" spans="1:7" x14ac:dyDescent="0.3">
      <c r="A983" s="12"/>
      <c r="B983" s="15" t="str">
        <v>NCM0047B</v>
      </c>
      <c r="C983" s="16">
        <v>700003086</v>
      </c>
      <c r="D983" s="16" t="str">
        <v>D/E Neutralizing Broth with Tween 5Kg</v>
      </c>
      <c r="E983" s="8" t="str">
        <v>NCM0047B 700003086 D/E Neutralizing Broth with Tween 5Kg</v>
      </c>
      <c r="F983" s="8">
        <v>0</v>
      </c>
      <c r="G983" s="6"/>
    </row>
    <row r="984" spans="1:7" x14ac:dyDescent="0.3">
      <c r="A984" s="12"/>
      <c r="B984" s="15" t="str">
        <v>NCM0047C</v>
      </c>
      <c r="C984" s="16">
        <v>700003087</v>
      </c>
      <c r="D984" s="16" t="str">
        <v>D/E Neutralizing Broth with Tween 10Kg</v>
      </c>
      <c r="E984" s="8" t="str">
        <v>NCM0047C 700003087 D/E Neutralizing Broth with Tween 10Kg</v>
      </c>
      <c r="F984" s="8">
        <v>0</v>
      </c>
      <c r="G984" s="6"/>
    </row>
    <row r="985" spans="1:7" x14ac:dyDescent="0.3">
      <c r="A985" s="12"/>
      <c r="B985" s="15" t="str">
        <v>NCM0048A</v>
      </c>
      <c r="C985" s="16">
        <v>700003089</v>
      </c>
      <c r="D985" s="16" t="str">
        <v>Brilliant Green Lactose Bile Broth 500g</v>
      </c>
      <c r="E985" s="8" t="str">
        <v>NCM0048A 700003089 Brilliant Green Lactose Bile Broth 500g</v>
      </c>
      <c r="F985" s="8">
        <v>0</v>
      </c>
      <c r="G985" s="6"/>
    </row>
    <row r="986" spans="1:7" x14ac:dyDescent="0.3">
      <c r="A986" s="12"/>
      <c r="B986" s="15" t="str">
        <v>NCM0048B</v>
      </c>
      <c r="C986" s="16">
        <v>700003090</v>
      </c>
      <c r="D986" s="16" t="str">
        <v>Brilliant Green Lactose Bile Broth 5kg</v>
      </c>
      <c r="E986" s="8" t="str">
        <v>NCM0048B 700003090 Brilliant Green Lactose Bile Broth 5kg</v>
      </c>
      <c r="F986" s="8">
        <v>0</v>
      </c>
      <c r="G986" s="6"/>
    </row>
    <row r="987" spans="1:7" x14ac:dyDescent="0.3">
      <c r="A987" s="12"/>
      <c r="B987" s="15" t="str">
        <v>NCM0048C</v>
      </c>
      <c r="C987" s="16">
        <v>700003091</v>
      </c>
      <c r="D987" s="16" t="str">
        <v>Brilliant Green Lactose Bile Broth 10kg</v>
      </c>
      <c r="E987" s="8" t="str">
        <v>NCM0048C 700003091 Brilliant Green Lactose Bile Broth 10kg</v>
      </c>
      <c r="F987" s="8">
        <v>0</v>
      </c>
      <c r="G987" s="6"/>
    </row>
    <row r="988" spans="1:7" x14ac:dyDescent="0.3">
      <c r="A988" s="12"/>
      <c r="B988" s="15" t="str">
        <v>NCM0049A</v>
      </c>
      <c r="C988" s="16">
        <v>700003093</v>
      </c>
      <c r="D988" s="16" t="str">
        <v>PALCAM Broth - 500g</v>
      </c>
      <c r="E988" s="8" t="str">
        <v>NCM0049A 700003093 PALCAM Broth - 500g</v>
      </c>
      <c r="F988" s="8">
        <v>0</v>
      </c>
      <c r="G988" s="6"/>
    </row>
    <row r="989" spans="1:7" x14ac:dyDescent="0.3">
      <c r="A989" s="12"/>
      <c r="B989" s="15" t="str">
        <v>NCM0049B</v>
      </c>
      <c r="C989" s="16">
        <v>700003094</v>
      </c>
      <c r="D989" s="16" t="str">
        <v>PALCAM Broth - 5Kg</v>
      </c>
      <c r="E989" s="8" t="str">
        <v>NCM0049B 700003094 PALCAM Broth - 5Kg</v>
      </c>
      <c r="F989" s="8">
        <v>0</v>
      </c>
      <c r="G989" s="6"/>
    </row>
    <row r="990" spans="1:7" x14ac:dyDescent="0.3">
      <c r="A990" s="12"/>
      <c r="B990" s="15" t="str">
        <v>NCM0049C</v>
      </c>
      <c r="C990" s="16">
        <v>700003095</v>
      </c>
      <c r="D990" s="16" t="str">
        <v>PALCAM Broth - 10Kg</v>
      </c>
      <c r="E990" s="8" t="str">
        <v>NCM0049C 700003095 PALCAM Broth - 10Kg</v>
      </c>
      <c r="F990" s="8">
        <v>0</v>
      </c>
      <c r="G990" s="6"/>
    </row>
    <row r="991" spans="1:7" x14ac:dyDescent="0.3">
      <c r="A991" s="12"/>
      <c r="B991" s="15" t="str">
        <v>NCM0050A</v>
      </c>
      <c r="C991" s="16">
        <v>700003097</v>
      </c>
      <c r="D991" s="16" t="str">
        <v>Fraser Broth 500g</v>
      </c>
      <c r="E991" s="8" t="str">
        <v>NCM0050A 700003097 Fraser Broth 500g</v>
      </c>
      <c r="F991" s="8">
        <v>0</v>
      </c>
      <c r="G991" s="6"/>
    </row>
    <row r="992" spans="1:7" x14ac:dyDescent="0.3">
      <c r="A992" s="12"/>
      <c r="B992" s="15" t="str">
        <v>NCM0050B</v>
      </c>
      <c r="C992" s="16">
        <v>700003098</v>
      </c>
      <c r="D992" s="16" t="str">
        <v>Fraser Broth 5Kg</v>
      </c>
      <c r="E992" s="8" t="str">
        <v>NCM0050B 700003098 Fraser Broth 5Kg</v>
      </c>
      <c r="F992" s="8">
        <v>0</v>
      </c>
      <c r="G992" s="6"/>
    </row>
    <row r="993" spans="1:7" x14ac:dyDescent="0.3">
      <c r="A993" s="12"/>
      <c r="B993" s="15" t="str">
        <v>NCM0050C</v>
      </c>
      <c r="C993" s="16">
        <v>700003099</v>
      </c>
      <c r="D993" s="16" t="str">
        <v>Fraser Broth 10Kg</v>
      </c>
      <c r="E993" s="8" t="str">
        <v>NCM0050C 700003099 Fraser Broth 10Kg</v>
      </c>
      <c r="F993" s="8">
        <v>0</v>
      </c>
      <c r="G993" s="6"/>
    </row>
    <row r="994" spans="1:7" x14ac:dyDescent="0.3">
      <c r="A994" s="12"/>
      <c r="B994" s="15" t="str">
        <v>NCM0051A</v>
      </c>
      <c r="C994" s="16">
        <v>700003101</v>
      </c>
      <c r="D994" s="16" t="str">
        <v>Buffered Listeria Enrichment Broth 500g</v>
      </c>
      <c r="E994" s="8" t="str">
        <v>NCM0051A 700003101 Buffered Listeria Enrichment Broth 500g</v>
      </c>
      <c r="F994" s="8">
        <v>0</v>
      </c>
      <c r="G994" s="6"/>
    </row>
    <row r="995" spans="1:7" x14ac:dyDescent="0.3">
      <c r="A995" s="12"/>
      <c r="B995" s="15" t="str">
        <v>NCM0051B</v>
      </c>
      <c r="C995" s="16">
        <v>700003102</v>
      </c>
      <c r="D995" s="16" t="str">
        <v>Buffered Listeria Enrichment Broth 5Kg</v>
      </c>
      <c r="E995" s="8" t="str">
        <v>NCM0051B 700003102 Buffered Listeria Enrichment Broth 5Kg</v>
      </c>
      <c r="F995" s="8">
        <v>0</v>
      </c>
      <c r="G995" s="6"/>
    </row>
    <row r="996" spans="1:7" x14ac:dyDescent="0.3">
      <c r="A996" s="12"/>
      <c r="B996" s="15" t="str">
        <v>NCM0051C</v>
      </c>
      <c r="C996" s="16">
        <v>700003103</v>
      </c>
      <c r="D996" s="16" t="str">
        <v>Buffered Listeria Enrichment Broth 10Kg</v>
      </c>
      <c r="E996" s="8" t="str">
        <v>NCM0051C 700003103 Buffered Listeria Enrichment Broth 10Kg</v>
      </c>
      <c r="F996" s="8">
        <v>0</v>
      </c>
      <c r="G996" s="6"/>
    </row>
    <row r="997" spans="1:7" x14ac:dyDescent="0.3">
      <c r="A997" s="12"/>
      <c r="B997" s="15" t="str">
        <v>NCM0052A</v>
      </c>
      <c r="C997" s="16">
        <v>700003105</v>
      </c>
      <c r="D997" s="16" t="str">
        <v>TCBS Agar - 500g</v>
      </c>
      <c r="E997" s="8" t="str">
        <v>NCM0052A 700003105 TCBS Agar - 500g</v>
      </c>
      <c r="F997" s="8">
        <v>0</v>
      </c>
      <c r="G997" s="6"/>
    </row>
    <row r="998" spans="1:7" x14ac:dyDescent="0.3">
      <c r="A998" s="12"/>
      <c r="B998" s="15" t="str">
        <v>NCM0052B</v>
      </c>
      <c r="C998" s="16">
        <v>700003106</v>
      </c>
      <c r="D998" s="16" t="str">
        <v>TCBS Agar - 5Kg</v>
      </c>
      <c r="E998" s="8" t="str">
        <v>NCM0052B 700003106 TCBS Agar - 5Kg</v>
      </c>
      <c r="F998" s="8">
        <v>0</v>
      </c>
      <c r="G998" s="6"/>
    </row>
    <row r="999" spans="1:7" x14ac:dyDescent="0.3">
      <c r="A999" s="12"/>
      <c r="B999" s="15" t="str">
        <v>NCM0052C</v>
      </c>
      <c r="C999" s="16">
        <v>700003107</v>
      </c>
      <c r="D999" s="16" t="str">
        <v>TCBS Agar - 10Kg</v>
      </c>
      <c r="E999" s="8" t="str">
        <v>NCM0052C 700003107 TCBS Agar - 10Kg</v>
      </c>
      <c r="F999" s="8">
        <v>0</v>
      </c>
      <c r="G999" s="6"/>
    </row>
    <row r="1000" spans="1:7" x14ac:dyDescent="0.3">
      <c r="A1000" s="12"/>
      <c r="B1000" s="15" t="str">
        <v>NCM0054A</v>
      </c>
      <c r="C1000" s="16">
        <v>700003113</v>
      </c>
      <c r="D1000" s="16" t="str">
        <v>Orange Serum Agar 500g</v>
      </c>
      <c r="E1000" s="8" t="str">
        <v>NCM0054A 700003113 Orange Serum Agar 500g</v>
      </c>
      <c r="F1000" s="8">
        <v>0</v>
      </c>
      <c r="G1000" s="6"/>
    </row>
    <row r="1001" spans="1:7" x14ac:dyDescent="0.3">
      <c r="A1001" s="12"/>
      <c r="B1001" s="15" t="str">
        <v>NCM0054B</v>
      </c>
      <c r="C1001" s="16">
        <v>700003114</v>
      </c>
      <c r="D1001" s="16" t="str">
        <v>Orange Serum Agar 5Kg</v>
      </c>
      <c r="E1001" s="8" t="str">
        <v>NCM0054B 700003114 Orange Serum Agar 5Kg</v>
      </c>
      <c r="F1001" s="8">
        <v>0</v>
      </c>
      <c r="G1001" s="6"/>
    </row>
    <row r="1002" spans="1:7" x14ac:dyDescent="0.3">
      <c r="A1002" s="12"/>
      <c r="B1002" s="15" t="str">
        <v>NCM0054C</v>
      </c>
      <c r="C1002" s="16">
        <v>700003115</v>
      </c>
      <c r="D1002" s="16" t="str">
        <v>Orange Serum Agar 10Kg</v>
      </c>
      <c r="E1002" s="8" t="str">
        <v>NCM0054C 700003115 Orange Serum Agar 10Kg</v>
      </c>
      <c r="F1002" s="8">
        <v>0</v>
      </c>
      <c r="G1002" s="6"/>
    </row>
    <row r="1003" spans="1:7" x14ac:dyDescent="0.3">
      <c r="A1003" s="12"/>
      <c r="B1003" s="15" t="str">
        <v>NCM0055A</v>
      </c>
      <c r="C1003" s="16">
        <v>700003117</v>
      </c>
      <c r="D1003" s="16" t="str">
        <v>Listeria Enrichment Broth 500g</v>
      </c>
      <c r="E1003" s="8" t="str">
        <v>NCM0055A 700003117 Listeria Enrichment Broth 500g</v>
      </c>
      <c r="F1003" s="8">
        <v>0</v>
      </c>
      <c r="G1003" s="6"/>
    </row>
    <row r="1004" spans="1:7" x14ac:dyDescent="0.3">
      <c r="A1004" s="12"/>
      <c r="B1004" s="15" t="str">
        <v>NCM0055B</v>
      </c>
      <c r="C1004" s="16">
        <v>700003118</v>
      </c>
      <c r="D1004" s="16" t="str">
        <v>Listeria Enrichment Broth 5Kg</v>
      </c>
      <c r="E1004" s="8" t="str">
        <v>NCM0055B 700003118 Listeria Enrichment Broth 5Kg</v>
      </c>
      <c r="F1004" s="8">
        <v>0</v>
      </c>
      <c r="G1004" s="6"/>
    </row>
    <row r="1005" spans="1:7" x14ac:dyDescent="0.3">
      <c r="A1005" s="12"/>
      <c r="B1005" s="15" t="str">
        <v>NCM0055C</v>
      </c>
      <c r="C1005" s="16">
        <v>700003119</v>
      </c>
      <c r="D1005" s="16" t="str">
        <v>Listeria Enrichment Broth 10Kg</v>
      </c>
      <c r="E1005" s="8" t="str">
        <v>NCM0055C 700003119 Listeria Enrichment Broth 10Kg</v>
      </c>
      <c r="F1005" s="8">
        <v>0</v>
      </c>
      <c r="G1005" s="6"/>
    </row>
    <row r="1006" spans="1:7" x14ac:dyDescent="0.3">
      <c r="A1006" s="12"/>
      <c r="B1006" s="15" t="str">
        <v>NCM0056A</v>
      </c>
      <c r="C1006" s="16">
        <v>700003121</v>
      </c>
      <c r="D1006" s="16" t="str">
        <v>Oxford Listeria Agar 500g</v>
      </c>
      <c r="E1006" s="8" t="str">
        <v>NCM0056A 700003121 Oxford Listeria Agar 500g</v>
      </c>
      <c r="F1006" s="8">
        <v>0</v>
      </c>
      <c r="G1006" s="6"/>
    </row>
    <row r="1007" spans="1:7" x14ac:dyDescent="0.3">
      <c r="A1007" s="12"/>
      <c r="B1007" s="15" t="str">
        <v>NCM0056B</v>
      </c>
      <c r="C1007" s="16">
        <v>700003122</v>
      </c>
      <c r="D1007" s="16" t="str">
        <v>Oxford Listeria Agar 5Kg</v>
      </c>
      <c r="E1007" s="8" t="str">
        <v>NCM0056B 700003122 Oxford Listeria Agar 5Kg</v>
      </c>
      <c r="F1007" s="8">
        <v>0</v>
      </c>
      <c r="G1007" s="6"/>
    </row>
    <row r="1008" spans="1:7" x14ac:dyDescent="0.3">
      <c r="A1008" s="12"/>
      <c r="B1008" s="15" t="str">
        <v>NCM0056C</v>
      </c>
      <c r="C1008" s="16">
        <v>700003123</v>
      </c>
      <c r="D1008" s="16" t="str">
        <v>Oxford Listeria Agar 10Kg</v>
      </c>
      <c r="E1008" s="8" t="str">
        <v>NCM0056C 700003123 Oxford Listeria Agar 10Kg</v>
      </c>
      <c r="F1008" s="8">
        <v>0</v>
      </c>
      <c r="G1008" s="6"/>
    </row>
    <row r="1009" spans="1:7" x14ac:dyDescent="0.3">
      <c r="A1009" s="12"/>
      <c r="B1009" s="15" t="str">
        <v>NCM0057A</v>
      </c>
      <c r="C1009" s="16">
        <v>700003125</v>
      </c>
      <c r="D1009" s="16" t="str">
        <v>Entero Enrichment (EE) Broth Mossel 500g</v>
      </c>
      <c r="E1009" s="8" t="str">
        <v>NCM0057A 700003125 Entero Enrichment (EE) Broth Mossel 500g</v>
      </c>
      <c r="F1009" s="8">
        <v>0</v>
      </c>
      <c r="G1009" s="6"/>
    </row>
    <row r="1010" spans="1:7" x14ac:dyDescent="0.3">
      <c r="A1010" s="12"/>
      <c r="B1010" s="15" t="str">
        <v>NCM0057B</v>
      </c>
      <c r="C1010" s="16">
        <v>700003126</v>
      </c>
      <c r="D1010" s="16" t="str">
        <v>Entero Enrichment (EE) Broth Mossel 5Kg</v>
      </c>
      <c r="E1010" s="8" t="str">
        <v>NCM0057B 700003126 Entero Enrichment (EE) Broth Mossel 5Kg</v>
      </c>
      <c r="F1010" s="8">
        <v>0</v>
      </c>
      <c r="G1010" s="6"/>
    </row>
    <row r="1011" spans="1:7" x14ac:dyDescent="0.3">
      <c r="A1011" s="12"/>
      <c r="B1011" s="15" t="str">
        <v>NCM0057C</v>
      </c>
      <c r="C1011" s="16">
        <v>700003127</v>
      </c>
      <c r="D1011" s="16" t="str">
        <v>Entero Enrichment (EE) Broth Mossel 10Kg</v>
      </c>
      <c r="E1011" s="8" t="str">
        <v>NCM0057C 700003127 Entero Enrichment (EE) Broth Mossel 10Kg</v>
      </c>
      <c r="F1011" s="8">
        <v>0</v>
      </c>
      <c r="G1011" s="6"/>
    </row>
    <row r="1012" spans="1:7" x14ac:dyDescent="0.3">
      <c r="A1012" s="12"/>
      <c r="B1012" s="15" t="str">
        <v>NCM0059A</v>
      </c>
      <c r="C1012" s="16">
        <v>700003129</v>
      </c>
      <c r="D1012" s="16" t="str">
        <v>YM Broth - 500g</v>
      </c>
      <c r="E1012" s="8" t="str">
        <v>NCM0059A 700003129 YM Broth - 500g</v>
      </c>
      <c r="F1012" s="8">
        <v>0</v>
      </c>
      <c r="G1012" s="6"/>
    </row>
    <row r="1013" spans="1:7" x14ac:dyDescent="0.3">
      <c r="A1013" s="12"/>
      <c r="B1013" s="15" t="str">
        <v>NCM0059B</v>
      </c>
      <c r="C1013" s="16">
        <v>700003130</v>
      </c>
      <c r="D1013" s="16" t="str">
        <v>YM Broth - 5Kg</v>
      </c>
      <c r="E1013" s="8" t="str">
        <v>NCM0059B 700003130 YM Broth - 5Kg</v>
      </c>
      <c r="F1013" s="8">
        <v>0</v>
      </c>
      <c r="G1013" s="6"/>
    </row>
    <row r="1014" spans="1:7" x14ac:dyDescent="0.3">
      <c r="A1014" s="12"/>
      <c r="B1014" s="15" t="str">
        <v>NCM0060A</v>
      </c>
      <c r="C1014" s="16">
        <v>700003133</v>
      </c>
      <c r="D1014" s="16" t="str">
        <v>MacConkey Broth 500g</v>
      </c>
      <c r="E1014" s="8" t="str">
        <v>NCM0060A 700003133 MacConkey Broth 500g</v>
      </c>
      <c r="F1014" s="8">
        <v>0</v>
      </c>
      <c r="G1014" s="6"/>
    </row>
    <row r="1015" spans="1:7" x14ac:dyDescent="0.3">
      <c r="A1015" s="12"/>
      <c r="B1015" s="15" t="str">
        <v>NCM0060B</v>
      </c>
      <c r="C1015" s="16">
        <v>700003134</v>
      </c>
      <c r="D1015" s="16" t="str">
        <v>MacConkey Broth 5Kg</v>
      </c>
      <c r="E1015" s="8" t="str">
        <v>NCM0060B 700003134 MacConkey Broth 5Kg</v>
      </c>
      <c r="F1015" s="8">
        <v>0</v>
      </c>
      <c r="G1015" s="6"/>
    </row>
    <row r="1016" spans="1:7" x14ac:dyDescent="0.3">
      <c r="A1016" s="12"/>
      <c r="B1016" s="15" t="str">
        <v>NCM0060C</v>
      </c>
      <c r="C1016" s="16">
        <v>700003135</v>
      </c>
      <c r="D1016" s="16" t="str">
        <v>MacConkey Broth 10Kg</v>
      </c>
      <c r="E1016" s="8" t="str">
        <v>NCM0060C 700003135 MacConkey Broth 10Kg</v>
      </c>
      <c r="F1016" s="8">
        <v>0</v>
      </c>
      <c r="G1016" s="6"/>
    </row>
    <row r="1017" spans="1:7" x14ac:dyDescent="0.3">
      <c r="A1017" s="12"/>
      <c r="B1017" s="15" t="str">
        <v>NCM0061A</v>
      </c>
      <c r="C1017" s="16">
        <v>700003137</v>
      </c>
      <c r="D1017" s="16" t="str">
        <v>Todd Hewitt Broth 500g</v>
      </c>
      <c r="E1017" s="8" t="str">
        <v>NCM0061A 700003137 Todd Hewitt Broth 500g</v>
      </c>
      <c r="F1017" s="8">
        <v>0</v>
      </c>
      <c r="G1017" s="6"/>
    </row>
    <row r="1018" spans="1:7" x14ac:dyDescent="0.3">
      <c r="A1018" s="12"/>
      <c r="B1018" s="15" t="str">
        <v>NCM0061B</v>
      </c>
      <c r="C1018" s="16">
        <v>700003138</v>
      </c>
      <c r="D1018" s="16" t="str">
        <v>Todd Hewitt Broth 5Kg</v>
      </c>
      <c r="E1018" s="8" t="str">
        <v>NCM0061B 700003138 Todd Hewitt Broth 5Kg</v>
      </c>
      <c r="F1018" s="8">
        <v>0</v>
      </c>
      <c r="G1018" s="6"/>
    </row>
    <row r="1019" spans="1:7" x14ac:dyDescent="0.3">
      <c r="A1019" s="12"/>
      <c r="B1019" s="15" t="str">
        <v>NCM0061C</v>
      </c>
      <c r="C1019" s="16">
        <v>700003139</v>
      </c>
      <c r="D1019" s="16" t="str">
        <v>Todd Hewitt Broth 10Kg</v>
      </c>
      <c r="E1019" s="8" t="str">
        <v>NCM0061C 700003139 Todd Hewitt Broth 10Kg</v>
      </c>
      <c r="F1019" s="8">
        <v>0</v>
      </c>
      <c r="G1019" s="6"/>
    </row>
    <row r="1020" spans="1:7" x14ac:dyDescent="0.3">
      <c r="A1020" s="12"/>
      <c r="B1020" s="15" t="str">
        <v>NCM0062A</v>
      </c>
      <c r="C1020" s="16">
        <v>700003141</v>
      </c>
      <c r="D1020" s="16" t="str">
        <v>Bacillus cereus MYP Agar - 500g</v>
      </c>
      <c r="E1020" s="8" t="str">
        <v>NCM0062A 700003141 Bacillus cereus MYP Agar - 500g</v>
      </c>
      <c r="F1020" s="8">
        <v>0</v>
      </c>
      <c r="G1020" s="6"/>
    </row>
    <row r="1021" spans="1:7" x14ac:dyDescent="0.3">
      <c r="A1021" s="12"/>
      <c r="B1021" s="15" t="str">
        <v>NCM0062B</v>
      </c>
      <c r="C1021" s="16">
        <v>700003142</v>
      </c>
      <c r="D1021" s="16" t="str">
        <v>Bacillus cereus MYP Agar - 5Kg</v>
      </c>
      <c r="E1021" s="8" t="str">
        <v>NCM0062B 700003142 Bacillus cereus MYP Agar - 5Kg</v>
      </c>
      <c r="F1021" s="8">
        <v>0</v>
      </c>
      <c r="G1021" s="6"/>
    </row>
    <row r="1022" spans="1:7" x14ac:dyDescent="0.3">
      <c r="A1022" s="12"/>
      <c r="B1022" s="15" t="str">
        <v>NCM0063A</v>
      </c>
      <c r="C1022" s="16">
        <v>700003145</v>
      </c>
      <c r="D1022" s="16" t="str">
        <v>TSB Modified with Novobiocin 500g</v>
      </c>
      <c r="E1022" s="8" t="str">
        <v>NCM0063A 700003145 TSB Modified with Novobiocin 500g</v>
      </c>
      <c r="F1022" s="8">
        <v>0</v>
      </c>
      <c r="G1022" s="6"/>
    </row>
    <row r="1023" spans="1:7" x14ac:dyDescent="0.3">
      <c r="A1023" s="12"/>
      <c r="B1023" s="15" t="str">
        <v>NCM0063B</v>
      </c>
      <c r="C1023" s="16">
        <v>700003146</v>
      </c>
      <c r="D1023" s="16" t="str">
        <v>Tryptic Soy Broth with Novobiocin 5Kg</v>
      </c>
      <c r="E1023" s="8" t="str">
        <v>NCM0063B 700003146 Tryptic Soy Broth with Novobiocin 5Kg</v>
      </c>
      <c r="F1023" s="8">
        <v>0</v>
      </c>
      <c r="G1023" s="6"/>
    </row>
    <row r="1024" spans="1:7" x14ac:dyDescent="0.3">
      <c r="A1024" s="12"/>
      <c r="B1024" s="15" t="str">
        <v>NCM0063C</v>
      </c>
      <c r="C1024" s="16">
        <v>700003147</v>
      </c>
      <c r="D1024" s="16" t="str">
        <v>TSB Modified  with Novobiocin 10Kg</v>
      </c>
      <c r="E1024" s="8" t="str">
        <v>NCM0063C 700003147 TSB Modified  with Novobiocin 10Kg</v>
      </c>
      <c r="F1024" s="8">
        <v>0</v>
      </c>
      <c r="G1024" s="6"/>
    </row>
    <row r="1025" spans="1:7" x14ac:dyDescent="0.3">
      <c r="A1025" s="12"/>
      <c r="B1025" s="15" t="str">
        <v>NCM0064A</v>
      </c>
      <c r="C1025" s="16">
        <v>700003149</v>
      </c>
      <c r="D1025" s="16" t="str">
        <v>Violet Red Bile Agar with MUG 500g</v>
      </c>
      <c r="E1025" s="8" t="str">
        <v>NCM0064A 700003149 Violet Red Bile Agar with MUG 500g</v>
      </c>
      <c r="F1025" s="8">
        <v>0</v>
      </c>
      <c r="G1025" s="6"/>
    </row>
    <row r="1026" spans="1:7" x14ac:dyDescent="0.3">
      <c r="A1026" s="12"/>
      <c r="B1026" s="15" t="str">
        <v>NCM0064B</v>
      </c>
      <c r="C1026" s="16">
        <v>700003150</v>
      </c>
      <c r="D1026" s="16" t="str">
        <v>Violet Red Bile Agar with MUG 5Kg</v>
      </c>
      <c r="E1026" s="8" t="str">
        <v>NCM0064B 700003150 Violet Red Bile Agar with MUG 5Kg</v>
      </c>
      <c r="F1026" s="8">
        <v>0</v>
      </c>
      <c r="G1026" s="6"/>
    </row>
    <row r="1027" spans="1:7" x14ac:dyDescent="0.3">
      <c r="A1027" s="12"/>
      <c r="B1027" s="15" t="str">
        <v>NCM0064C</v>
      </c>
      <c r="C1027" s="16">
        <v>700003151</v>
      </c>
      <c r="D1027" s="16" t="str">
        <v>Violet Red Bile Agar with MUG 10Kg</v>
      </c>
      <c r="E1027" s="8" t="str">
        <v>NCM0064C 700003151 Violet Red Bile Agar with MUG 10Kg</v>
      </c>
      <c r="F1027" s="8">
        <v>0</v>
      </c>
      <c r="G1027" s="6"/>
    </row>
    <row r="1028" spans="1:7" x14ac:dyDescent="0.3">
      <c r="A1028" s="12"/>
      <c r="B1028" s="15" t="str">
        <v>NCM0065A</v>
      </c>
      <c r="C1028" s="16">
        <v>700003153</v>
      </c>
      <c r="D1028" s="16" t="str">
        <v>EC Broth 500g</v>
      </c>
      <c r="E1028" s="8" t="str">
        <v>NCM0065A 700003153 EC Broth 500g</v>
      </c>
      <c r="F1028" s="8">
        <v>0</v>
      </c>
      <c r="G1028" s="6"/>
    </row>
    <row r="1029" spans="1:7" x14ac:dyDescent="0.3">
      <c r="A1029" s="12"/>
      <c r="B1029" s="15" t="str">
        <v>NCM0065B</v>
      </c>
      <c r="C1029" s="16">
        <v>700003154</v>
      </c>
      <c r="D1029" s="16" t="str">
        <v>EC Broth 5Kg</v>
      </c>
      <c r="E1029" s="8" t="str">
        <v>NCM0065B 700003154 EC Broth 5Kg</v>
      </c>
      <c r="F1029" s="8">
        <v>0</v>
      </c>
      <c r="G1029" s="6"/>
    </row>
    <row r="1030" spans="1:7" x14ac:dyDescent="0.3">
      <c r="A1030" s="12"/>
      <c r="B1030" s="15" t="str">
        <v>NCM0065C</v>
      </c>
      <c r="C1030" s="16">
        <v>700003155</v>
      </c>
      <c r="D1030" s="16" t="str">
        <v>EC Broth 10Kg</v>
      </c>
      <c r="E1030" s="8" t="str">
        <v>NCM0065C 700003155 EC Broth 10Kg</v>
      </c>
      <c r="F1030" s="8">
        <v>0</v>
      </c>
      <c r="G1030" s="6"/>
    </row>
    <row r="1031" spans="1:7" x14ac:dyDescent="0.3">
      <c r="A1031" s="12"/>
      <c r="B1031" s="15" t="str">
        <v>NCM0066A</v>
      </c>
      <c r="C1031" s="16">
        <v>700003157</v>
      </c>
      <c r="D1031" s="16" t="str">
        <v>Fraser Broth Base 500g</v>
      </c>
      <c r="E1031" s="8" t="str">
        <v>NCM0066A 700003157 Fraser Broth Base 500g</v>
      </c>
      <c r="F1031" s="8">
        <v>0</v>
      </c>
      <c r="G1031" s="6"/>
    </row>
    <row r="1032" spans="1:7" x14ac:dyDescent="0.3">
      <c r="A1032" s="12"/>
      <c r="B1032" s="15" t="str">
        <v>NCM0066B</v>
      </c>
      <c r="C1032" s="16">
        <v>700003158</v>
      </c>
      <c r="D1032" s="16" t="str">
        <v>Fraser Broth Base 5Kg</v>
      </c>
      <c r="E1032" s="8" t="str">
        <v>NCM0066B 700003158 Fraser Broth Base 5Kg</v>
      </c>
      <c r="F1032" s="8">
        <v>0</v>
      </c>
      <c r="G1032" s="6"/>
    </row>
    <row r="1033" spans="1:7" x14ac:dyDescent="0.3">
      <c r="A1033" s="12"/>
      <c r="B1033" s="15" t="str">
        <v>NCM0067A</v>
      </c>
      <c r="C1033" s="16">
        <v>700003161</v>
      </c>
      <c r="D1033" s="16" t="str">
        <v>Modified Semi-solid RV (MSRV) Agar 500g</v>
      </c>
      <c r="E1033" s="8" t="str">
        <v>NCM0067A 700003161 Modified Semi-solid RV (MSRV) Agar 500g</v>
      </c>
      <c r="F1033" s="8">
        <v>0</v>
      </c>
      <c r="G1033" s="6"/>
    </row>
    <row r="1034" spans="1:7" x14ac:dyDescent="0.3">
      <c r="A1034" s="12"/>
      <c r="B1034" s="15" t="str">
        <v>NCM0067B</v>
      </c>
      <c r="C1034" s="16">
        <v>700003162</v>
      </c>
      <c r="D1034" s="16" t="str">
        <v>Modified Semi-solid RV (MSRV) Agar 5Kg</v>
      </c>
      <c r="E1034" s="8" t="str">
        <v>NCM0067B 700003162 Modified Semi-solid RV (MSRV) Agar 5Kg</v>
      </c>
      <c r="F1034" s="8">
        <v>0</v>
      </c>
      <c r="G1034" s="6"/>
    </row>
    <row r="1035" spans="1:7" x14ac:dyDescent="0.3">
      <c r="A1035" s="12"/>
      <c r="B1035" s="15" t="str">
        <v>NCM0067C</v>
      </c>
      <c r="C1035" s="16">
        <v>700003163</v>
      </c>
      <c r="D1035" s="16" t="str">
        <v>Modified Semi-solid RV (MSRV) Agar 10Kg</v>
      </c>
      <c r="E1035" s="8" t="str">
        <v>NCM0067C 700003163 Modified Semi-solid RV (MSRV) Agar 10Kg</v>
      </c>
      <c r="F1035" s="8">
        <v>0</v>
      </c>
      <c r="G1035" s="6"/>
    </row>
    <row r="1036" spans="1:7" x14ac:dyDescent="0.3">
      <c r="A1036" s="12"/>
      <c r="B1036" s="15" t="str">
        <v>NCM0068A</v>
      </c>
      <c r="C1036" s="16">
        <v>700003165</v>
      </c>
      <c r="D1036" s="16" t="str">
        <v>SDA with Chloramphenicol 500g</v>
      </c>
      <c r="E1036" s="8" t="str">
        <v>NCM0068A 700003165 SDA with Chloramphenicol 500g</v>
      </c>
      <c r="F1036" s="8">
        <v>0</v>
      </c>
      <c r="G1036" s="6"/>
    </row>
    <row r="1037" spans="1:7" x14ac:dyDescent="0.3">
      <c r="A1037" s="12"/>
      <c r="B1037" s="15" t="str">
        <v>NCM0068B</v>
      </c>
      <c r="C1037" s="16">
        <v>700003166</v>
      </c>
      <c r="D1037" s="16" t="str">
        <v>SDA with Chloramphenicol 5Kg</v>
      </c>
      <c r="E1037" s="8" t="str">
        <v>NCM0068B 700003166 SDA with Chloramphenicol 5Kg</v>
      </c>
      <c r="F1037" s="8">
        <v>0</v>
      </c>
      <c r="G1037" s="6"/>
    </row>
    <row r="1038" spans="1:7" x14ac:dyDescent="0.3">
      <c r="A1038" s="12"/>
      <c r="B1038" s="15" t="str">
        <v>NCM0068C</v>
      </c>
      <c r="C1038" s="16">
        <v>700003167</v>
      </c>
      <c r="D1038" s="16" t="str">
        <v>SDA with Chloramphenicol 10Kg</v>
      </c>
      <c r="E1038" s="8" t="str">
        <v>NCM0068C 700003167 SDA with Chloramphenicol 10Kg</v>
      </c>
      <c r="F1038" s="8">
        <v>0</v>
      </c>
      <c r="G1038" s="6"/>
    </row>
    <row r="1039" spans="1:7" x14ac:dyDescent="0.3">
      <c r="A1039" s="12"/>
      <c r="B1039" s="15" t="str">
        <v>NCM0068E</v>
      </c>
      <c r="C1039" s="16">
        <v>700003168</v>
      </c>
      <c r="D1039" s="16" t="str">
        <v>SDA with Chloramphenicol 50Kg</v>
      </c>
      <c r="E1039" s="8" t="str">
        <v>NCM0068E 700003168 SDA with Chloramphenicol 50Kg</v>
      </c>
      <c r="F1039" s="8">
        <v>0</v>
      </c>
      <c r="G1039" s="6"/>
    </row>
    <row r="1040" spans="1:7" x14ac:dyDescent="0.3">
      <c r="A1040" s="12"/>
      <c r="B1040" s="15" t="str">
        <v>NCM0071A</v>
      </c>
      <c r="C1040" s="16">
        <v>700003169</v>
      </c>
      <c r="D1040" s="16" t="str">
        <v>Lauryl Sulfate Broth w/ MUG - 500g</v>
      </c>
      <c r="E1040" s="8" t="str">
        <v>NCM0071A 700003169 Lauryl Sulfate Broth w/ MUG - 500g</v>
      </c>
      <c r="F1040" s="8">
        <v>0</v>
      </c>
      <c r="G1040" s="6"/>
    </row>
    <row r="1041" spans="1:7" x14ac:dyDescent="0.3">
      <c r="A1041" s="12"/>
      <c r="B1041" s="15" t="str">
        <v>NCM0071B</v>
      </c>
      <c r="C1041" s="16">
        <v>700003170</v>
      </c>
      <c r="D1041" s="16" t="str">
        <v>Lauryl Sulfate Broth w/ MUG - 5Kg</v>
      </c>
      <c r="E1041" s="8" t="str">
        <v>NCM0071B 700003170 Lauryl Sulfate Broth w/ MUG - 5Kg</v>
      </c>
      <c r="F1041" s="8">
        <v>0</v>
      </c>
      <c r="G1041" s="6"/>
    </row>
    <row r="1042" spans="1:7" x14ac:dyDescent="0.3">
      <c r="A1042" s="12"/>
      <c r="B1042" s="15" t="str">
        <v>NCM0071C</v>
      </c>
      <c r="C1042" s="16">
        <v>700003171</v>
      </c>
      <c r="D1042" s="16" t="str">
        <v>Lauryl Sulfate Broth w/ MUG - 10Kg</v>
      </c>
      <c r="E1042" s="8" t="str">
        <v>NCM0071C 700003171 Lauryl Sulfate Broth w/ MUG - 10Kg</v>
      </c>
      <c r="F1042" s="8">
        <v>0</v>
      </c>
      <c r="G1042" s="6"/>
    </row>
    <row r="1043" spans="1:7" x14ac:dyDescent="0.3">
      <c r="A1043" s="12"/>
      <c r="B1043" s="15" t="str">
        <v>NCM0073A</v>
      </c>
      <c r="C1043" s="16">
        <v>700003173</v>
      </c>
      <c r="D1043" s="16" t="str">
        <v>Dextrose Tryptone Broth - 500g</v>
      </c>
      <c r="E1043" s="8" t="str">
        <v>NCM0073A 700003173 Dextrose Tryptone Broth - 500g</v>
      </c>
      <c r="F1043" s="8">
        <v>0</v>
      </c>
      <c r="G1043" s="6"/>
    </row>
    <row r="1044" spans="1:7" x14ac:dyDescent="0.3">
      <c r="A1044" s="12"/>
      <c r="B1044" s="15" t="str">
        <v>NCM0073B</v>
      </c>
      <c r="C1044" s="16">
        <v>700003174</v>
      </c>
      <c r="D1044" s="16" t="str">
        <v>Dextrose Tryptone Broth - 5Kg</v>
      </c>
      <c r="E1044" s="8" t="str">
        <v>NCM0073B 700003174 Dextrose Tryptone Broth - 5Kg</v>
      </c>
      <c r="F1044" s="8">
        <v>0</v>
      </c>
      <c r="G1044" s="6"/>
    </row>
    <row r="1045" spans="1:7" x14ac:dyDescent="0.3">
      <c r="A1045" s="12"/>
      <c r="B1045" s="15" t="str">
        <v>NCM0074A</v>
      </c>
      <c r="C1045" s="16">
        <v>700003177</v>
      </c>
      <c r="D1045" s="16" t="str">
        <v>KF Streptococcus Agar - 500g</v>
      </c>
      <c r="E1045" s="8" t="str">
        <v>NCM0074A 700003177 KF Streptococcus Agar - 500g</v>
      </c>
      <c r="F1045" s="8">
        <v>0</v>
      </c>
      <c r="G1045" s="6"/>
    </row>
    <row r="1046" spans="1:7" x14ac:dyDescent="0.3">
      <c r="A1046" s="12"/>
      <c r="B1046" s="15" t="str">
        <v>NCM0074B</v>
      </c>
      <c r="C1046" s="16">
        <v>700003178</v>
      </c>
      <c r="D1046" s="16" t="str">
        <v>KF Streptococcus Agar - 5Kg</v>
      </c>
      <c r="E1046" s="8" t="str">
        <v>NCM0074B 700003178 KF Streptococcus Agar - 5Kg</v>
      </c>
      <c r="F1046" s="8">
        <v>0</v>
      </c>
      <c r="G1046" s="6"/>
    </row>
    <row r="1047" spans="1:7" x14ac:dyDescent="0.3">
      <c r="A1047" s="12"/>
      <c r="B1047" s="15" t="str">
        <v>NCM0074C</v>
      </c>
      <c r="C1047" s="16">
        <v>700003179</v>
      </c>
      <c r="D1047" s="16" t="str">
        <v>KF Streptococcus Agar - 10Kg</v>
      </c>
      <c r="E1047" s="8" t="str">
        <v>NCM0074C 700003179 KF Streptococcus Agar - 10Kg</v>
      </c>
      <c r="F1047" s="8">
        <v>0</v>
      </c>
      <c r="G1047" s="6"/>
    </row>
    <row r="1048" spans="1:7" x14ac:dyDescent="0.3">
      <c r="A1048" s="12"/>
      <c r="B1048" s="15" t="str">
        <v>NCM0076A</v>
      </c>
      <c r="C1048" s="16">
        <v>700003181</v>
      </c>
      <c r="D1048" s="16" t="str">
        <v>R2A Agar 500g</v>
      </c>
      <c r="E1048" s="8" t="str">
        <v>NCM0076A 700003181 R2A Agar 500g</v>
      </c>
      <c r="F1048" s="8">
        <v>0</v>
      </c>
      <c r="G1048" s="6"/>
    </row>
    <row r="1049" spans="1:7" x14ac:dyDescent="0.3">
      <c r="A1049" s="12"/>
      <c r="B1049" s="15" t="str">
        <v>NCM0076B</v>
      </c>
      <c r="C1049" s="16">
        <v>700003182</v>
      </c>
      <c r="D1049" s="16" t="str">
        <v>R2A Agar 5Kg</v>
      </c>
      <c r="E1049" s="8" t="str">
        <v>NCM0076B 700003182 R2A Agar 5Kg</v>
      </c>
      <c r="F1049" s="8">
        <v>0</v>
      </c>
      <c r="G1049" s="6"/>
    </row>
    <row r="1050" spans="1:7" x14ac:dyDescent="0.3">
      <c r="A1050" s="12"/>
      <c r="B1050" s="15" t="str">
        <v>NCM0076E</v>
      </c>
      <c r="C1050" s="16">
        <v>700003184</v>
      </c>
      <c r="D1050" s="16" t="str">
        <v>R2A Agar 50Kg</v>
      </c>
      <c r="E1050" s="8" t="str">
        <v>NCM0076E 700003184 R2A Agar 50Kg</v>
      </c>
      <c r="F1050" s="8">
        <v>0</v>
      </c>
      <c r="G1050" s="6"/>
    </row>
    <row r="1051" spans="1:7" x14ac:dyDescent="0.3">
      <c r="A1051" s="12"/>
      <c r="B1051" s="15" t="str">
        <v>NCM0078A</v>
      </c>
      <c r="C1051" s="16">
        <v>700003185</v>
      </c>
      <c r="D1051" s="16" t="str">
        <v>Mannitol Salt Agar - 500g</v>
      </c>
      <c r="E1051" s="8" t="str">
        <v>NCM0078A 700003185 Mannitol Salt Agar - 500g</v>
      </c>
      <c r="F1051" s="8">
        <v>0</v>
      </c>
      <c r="G1051" s="6"/>
    </row>
    <row r="1052" spans="1:7" x14ac:dyDescent="0.3">
      <c r="A1052" s="12"/>
      <c r="B1052" s="15" t="str">
        <v>NCM0078B</v>
      </c>
      <c r="C1052" s="16">
        <v>700003186</v>
      </c>
      <c r="D1052" s="16" t="str">
        <v>Mannitol Salt Agar - 5Kg</v>
      </c>
      <c r="E1052" s="8" t="str">
        <v>NCM0078B 700003186 Mannitol Salt Agar - 5Kg</v>
      </c>
      <c r="F1052" s="8">
        <v>0</v>
      </c>
      <c r="G1052" s="6"/>
    </row>
    <row r="1053" spans="1:7" x14ac:dyDescent="0.3">
      <c r="A1053" s="12"/>
      <c r="B1053" s="15" t="str">
        <v>NCM0078C</v>
      </c>
      <c r="C1053" s="16">
        <v>700003187</v>
      </c>
      <c r="D1053" s="16" t="str">
        <v>Mannitol Salt Agar - 10Kg</v>
      </c>
      <c r="E1053" s="8" t="str">
        <v>NCM0078C 700003187 Mannitol Salt Agar - 10Kg</v>
      </c>
      <c r="F1053" s="8">
        <v>0</v>
      </c>
      <c r="G1053" s="6"/>
    </row>
    <row r="1054" spans="1:7" x14ac:dyDescent="0.3">
      <c r="A1054" s="12"/>
      <c r="B1054" s="15" t="str">
        <v>NCM0078E</v>
      </c>
      <c r="C1054" s="16">
        <v>700003188</v>
      </c>
      <c r="D1054" s="16" t="str">
        <v>Mannitol Salt Agar - 50Kg</v>
      </c>
      <c r="E1054" s="8" t="str">
        <v>NCM0078E 700003188 Mannitol Salt Agar - 50Kg</v>
      </c>
      <c r="F1054" s="8">
        <v>0</v>
      </c>
      <c r="G1054" s="6"/>
    </row>
    <row r="1055" spans="1:7" x14ac:dyDescent="0.3">
      <c r="A1055" s="12"/>
      <c r="B1055" s="15" t="str">
        <v>NCM0079A</v>
      </c>
      <c r="C1055" s="16">
        <v>700003189</v>
      </c>
      <c r="D1055" s="16" t="str">
        <v>Lactobacilli MRS Broth 500g</v>
      </c>
      <c r="E1055" s="8" t="str">
        <v>NCM0079A 700003189 Lactobacilli MRS Broth 500g</v>
      </c>
      <c r="F1055" s="8">
        <v>0</v>
      </c>
      <c r="G1055" s="6"/>
    </row>
    <row r="1056" spans="1:7" x14ac:dyDescent="0.3">
      <c r="A1056" s="12"/>
      <c r="B1056" s="15" t="str">
        <v>NCM0079B</v>
      </c>
      <c r="C1056" s="16">
        <v>700003190</v>
      </c>
      <c r="D1056" s="16" t="str">
        <v>Lactobacilli MRS Broth 5Kg</v>
      </c>
      <c r="E1056" s="8" t="str">
        <v>NCM0079B 700003190 Lactobacilli MRS Broth 5Kg</v>
      </c>
      <c r="F1056" s="8">
        <v>0</v>
      </c>
      <c r="G1056" s="6"/>
    </row>
    <row r="1057" spans="1:7" x14ac:dyDescent="0.3">
      <c r="A1057" s="12"/>
      <c r="B1057" s="15" t="str">
        <v>NCM0079C</v>
      </c>
      <c r="C1057" s="16">
        <v>700003191</v>
      </c>
      <c r="D1057" s="16" t="str">
        <v>Lactobacilli MRS Broth 10Kg</v>
      </c>
      <c r="E1057" s="8" t="str">
        <v>NCM0079C 700003191 Lactobacilli MRS Broth 10Kg</v>
      </c>
      <c r="F1057" s="8">
        <v>0</v>
      </c>
      <c r="G1057" s="6"/>
    </row>
    <row r="1058" spans="1:7" x14ac:dyDescent="0.3">
      <c r="A1058" s="12"/>
      <c r="B1058" s="15" t="str">
        <v>NCM0079E</v>
      </c>
      <c r="C1058" s="16">
        <v>700003192</v>
      </c>
      <c r="D1058" s="16" t="str">
        <v>Lactobacilli MRS Broth 50Kg</v>
      </c>
      <c r="E1058" s="8" t="str">
        <v>NCM0079E 700003192 Lactobacilli MRS Broth 50Kg</v>
      </c>
      <c r="F1058" s="8">
        <v>0</v>
      </c>
      <c r="G1058" s="6"/>
    </row>
    <row r="1059" spans="1:7" x14ac:dyDescent="0.3">
      <c r="A1059" s="12"/>
      <c r="B1059" s="15" t="str">
        <v>NCM0080A</v>
      </c>
      <c r="C1059" s="16">
        <v>700003193</v>
      </c>
      <c r="D1059" s="16" t="str">
        <v>Brain Heart Infusion Agar - 500g</v>
      </c>
      <c r="E1059" s="8" t="str">
        <v>NCM0080A 700003193 Brain Heart Infusion Agar - 500g</v>
      </c>
      <c r="F1059" s="8">
        <v>0</v>
      </c>
      <c r="G1059" s="6"/>
    </row>
    <row r="1060" spans="1:7" x14ac:dyDescent="0.3">
      <c r="A1060" s="12"/>
      <c r="B1060" s="15" t="str">
        <v>NCM0080B</v>
      </c>
      <c r="C1060" s="16">
        <v>700003194</v>
      </c>
      <c r="D1060" s="16" t="str">
        <v>Brain Heart Infusion Agar - 5Kg</v>
      </c>
      <c r="E1060" s="8" t="str">
        <v>NCM0080B 700003194 Brain Heart Infusion Agar - 5Kg</v>
      </c>
      <c r="F1060" s="8">
        <v>0</v>
      </c>
      <c r="G1060" s="6"/>
    </row>
    <row r="1061" spans="1:7" x14ac:dyDescent="0.3">
      <c r="A1061" s="12"/>
      <c r="B1061" s="15" t="str">
        <v>NCM0081A</v>
      </c>
      <c r="C1061" s="16">
        <v>700003197</v>
      </c>
      <c r="D1061" s="16" t="str">
        <v>Dichloran Glyc. (DG-18) Agar Base 500g</v>
      </c>
      <c r="E1061" s="8" t="str">
        <v>NCM0081A 700003197 Dichloran Glyc. (DG-18) Agar Base 500g</v>
      </c>
      <c r="F1061" s="8">
        <v>0</v>
      </c>
      <c r="G1061" s="6"/>
    </row>
    <row r="1062" spans="1:7" x14ac:dyDescent="0.3">
      <c r="A1062" s="12"/>
      <c r="B1062" s="15" t="str">
        <v>NCM0081B</v>
      </c>
      <c r="C1062" s="16">
        <v>700003198</v>
      </c>
      <c r="D1062" s="16" t="str">
        <v>Dichloran Glycerol (DG-18) Agar Base 5Kg</v>
      </c>
      <c r="E1062" s="8" t="str">
        <v>NCM0081B 700003198 Dichloran Glycerol (DG-18) Agar Base 5Kg</v>
      </c>
      <c r="F1062" s="8">
        <v>0</v>
      </c>
      <c r="G1062" s="6"/>
    </row>
    <row r="1063" spans="1:7" x14ac:dyDescent="0.3">
      <c r="A1063" s="12"/>
      <c r="B1063" s="15" t="str">
        <v>NCM0081C</v>
      </c>
      <c r="C1063" s="16">
        <v>700003199</v>
      </c>
      <c r="D1063" s="16" t="str">
        <v>Dichloran Glyc. (DG-18) Agar Base 10Kg</v>
      </c>
      <c r="E1063" s="8" t="str">
        <v>NCM0081C 700003199 Dichloran Glyc. (DG-18) Agar Base 10Kg</v>
      </c>
      <c r="F1063" s="8">
        <v>0</v>
      </c>
      <c r="G1063" s="6"/>
    </row>
    <row r="1064" spans="1:7" x14ac:dyDescent="0.3">
      <c r="A1064" s="12"/>
      <c r="B1064" s="15" t="str">
        <v>NCM0084A</v>
      </c>
      <c r="C1064" s="16">
        <v>700003201</v>
      </c>
      <c r="D1064" s="16" t="str">
        <v>Mod BPW w/ Pyruvate - 500g</v>
      </c>
      <c r="E1064" s="8" t="str">
        <v>NCM0084A 700003201 Mod BPW w/ Pyruvate - 500g</v>
      </c>
      <c r="F1064" s="8">
        <v>0</v>
      </c>
      <c r="G1064" s="6"/>
    </row>
    <row r="1065" spans="1:7" x14ac:dyDescent="0.3">
      <c r="A1065" s="12"/>
      <c r="B1065" s="15" t="str">
        <v>NCM0084B</v>
      </c>
      <c r="C1065" s="16">
        <v>700003202</v>
      </c>
      <c r="D1065" s="16" t="str">
        <v>Mod BPW w/ Pyruvate - 5Kg</v>
      </c>
      <c r="E1065" s="8" t="str">
        <v>NCM0084B 700003202 Mod BPW w/ Pyruvate - 5Kg</v>
      </c>
      <c r="F1065" s="8">
        <v>0</v>
      </c>
      <c r="G1065" s="6"/>
    </row>
    <row r="1066" spans="1:7" x14ac:dyDescent="0.3">
      <c r="A1066" s="12"/>
      <c r="B1066" s="15" t="str">
        <v>NCM0084C</v>
      </c>
      <c r="C1066" s="16">
        <v>700003203</v>
      </c>
      <c r="D1066" s="16" t="str">
        <v>Mod BPW w/ Pyruvate - 10Kg</v>
      </c>
      <c r="E1066" s="8" t="str">
        <v>NCM0084C 700003203 Mod BPW w/ Pyruvate - 10Kg</v>
      </c>
      <c r="F1066" s="8">
        <v>0</v>
      </c>
      <c r="G1066" s="6"/>
    </row>
    <row r="1067" spans="1:7" x14ac:dyDescent="0.3">
      <c r="A1067" s="12"/>
      <c r="B1067" s="15" t="str">
        <v>NCM0085</v>
      </c>
      <c r="C1067" s="16">
        <v>700003205</v>
      </c>
      <c r="D1067" s="16" t="str">
        <v>MaxRecoveryDiluent (Tryptone Salt Broth)</v>
      </c>
      <c r="E1067" s="8" t="str">
        <v>NCM0085 700003205 MaxRecoveryDiluent (Tryptone Salt Broth)</v>
      </c>
      <c r="F1067" s="8">
        <v>0</v>
      </c>
      <c r="G1067" s="6"/>
    </row>
    <row r="1068" spans="1:7" x14ac:dyDescent="0.3">
      <c r="A1068" s="12"/>
      <c r="B1068" s="15" t="str">
        <v>NCM0086A</v>
      </c>
      <c r="C1068" s="16">
        <v>700003206</v>
      </c>
      <c r="D1068" s="16" t="str">
        <v>Bismuth Sulfite Agar 500g</v>
      </c>
      <c r="E1068" s="8" t="str">
        <v>NCM0086A 700003206 Bismuth Sulfite Agar 500g</v>
      </c>
      <c r="F1068" s="8">
        <v>0</v>
      </c>
      <c r="G1068" s="6"/>
    </row>
    <row r="1069" spans="1:7" x14ac:dyDescent="0.3">
      <c r="A1069" s="12"/>
      <c r="B1069" s="15" t="str">
        <v>NCM0086B</v>
      </c>
      <c r="C1069" s="16">
        <v>700003207</v>
      </c>
      <c r="D1069" s="16" t="str">
        <v>Bismuth Sulfite Agar 5Kg</v>
      </c>
      <c r="E1069" s="8" t="str">
        <v>NCM0086B 700003207 Bismuth Sulfite Agar 5Kg</v>
      </c>
      <c r="F1069" s="8">
        <v>0</v>
      </c>
      <c r="G1069" s="6"/>
    </row>
    <row r="1070" spans="1:7" x14ac:dyDescent="0.3">
      <c r="A1070" s="12"/>
      <c r="B1070" s="15" t="str">
        <v>NCM0086C</v>
      </c>
      <c r="C1070" s="16">
        <v>700003208</v>
      </c>
      <c r="D1070" s="16" t="str">
        <v>Bismuth Sulfite Agar 10Kg</v>
      </c>
      <c r="E1070" s="8" t="str">
        <v>NCM0086C 700003208 Bismuth Sulfite Agar 10Kg</v>
      </c>
      <c r="F1070" s="8">
        <v>0</v>
      </c>
      <c r="G1070" s="6"/>
    </row>
    <row r="1071" spans="1:7" x14ac:dyDescent="0.3">
      <c r="A1071" s="12"/>
      <c r="B1071" s="15" t="str">
        <v>NCM0088A</v>
      </c>
      <c r="C1071" s="16">
        <v>700003214</v>
      </c>
      <c r="D1071" s="16" t="str">
        <v>LB Broth (Miller) 500g</v>
      </c>
      <c r="E1071" s="8" t="str">
        <v>NCM0088A 700003214 LB Broth (Miller) 500g</v>
      </c>
      <c r="F1071" s="8">
        <v>0</v>
      </c>
      <c r="G1071" s="6"/>
    </row>
    <row r="1072" spans="1:7" x14ac:dyDescent="0.3">
      <c r="A1072" s="12"/>
      <c r="B1072" s="15" t="str">
        <v>NCM0090A</v>
      </c>
      <c r="C1072" s="16">
        <v>700003218</v>
      </c>
      <c r="D1072" s="16" t="str">
        <v>Brucella Agar - 500g</v>
      </c>
      <c r="E1072" s="8" t="str">
        <v>NCM0090A 700003218 Brucella Agar - 500g</v>
      </c>
      <c r="F1072" s="8">
        <v>0</v>
      </c>
      <c r="G1072" s="6"/>
    </row>
    <row r="1073" spans="1:7" x14ac:dyDescent="0.3">
      <c r="A1073" s="12"/>
      <c r="B1073" s="15" t="str">
        <v>NCM0090B</v>
      </c>
      <c r="C1073" s="16">
        <v>700003219</v>
      </c>
      <c r="D1073" s="16" t="str">
        <v>Brucella Agar - 5Kg</v>
      </c>
      <c r="E1073" s="8" t="str">
        <v>NCM0090B 700003219 Brucella Agar - 5Kg</v>
      </c>
      <c r="F1073" s="8">
        <v>0</v>
      </c>
      <c r="G1073" s="6"/>
    </row>
    <row r="1074" spans="1:7" x14ac:dyDescent="0.3">
      <c r="A1074" s="12"/>
      <c r="B1074" s="15" t="str">
        <v>NCM0090C</v>
      </c>
      <c r="C1074" s="16">
        <v>700003220</v>
      </c>
      <c r="D1074" s="16" t="str">
        <v>Brucella Agar - 10Kg</v>
      </c>
      <c r="E1074" s="8" t="str">
        <v>NCM0090C 700003220 Brucella Agar - 10Kg</v>
      </c>
      <c r="F1074" s="8">
        <v>0</v>
      </c>
      <c r="G1074" s="6"/>
    </row>
    <row r="1075" spans="1:7" x14ac:dyDescent="0.3">
      <c r="A1075" s="12"/>
      <c r="B1075" s="15" t="str">
        <v>NCM0091A</v>
      </c>
      <c r="C1075" s="16">
        <v>700003222</v>
      </c>
      <c r="D1075" s="16" t="str">
        <v>TAT Broth - 500g</v>
      </c>
      <c r="E1075" s="8" t="str">
        <v>NCM0091A 700003222 TAT Broth - 500g</v>
      </c>
      <c r="F1075" s="8">
        <v>0</v>
      </c>
      <c r="G1075" s="6"/>
    </row>
    <row r="1076" spans="1:7" x14ac:dyDescent="0.3">
      <c r="A1076" s="12"/>
      <c r="B1076" s="15" t="str">
        <v>NCM0091B</v>
      </c>
      <c r="C1076" s="16">
        <v>700003223</v>
      </c>
      <c r="D1076" s="16" t="str">
        <v>TAT Broth - 5Kg</v>
      </c>
      <c r="E1076" s="8" t="str">
        <v>NCM0091B 700003223 TAT Broth - 5Kg</v>
      </c>
      <c r="F1076" s="8">
        <v>0</v>
      </c>
      <c r="G1076" s="6"/>
    </row>
    <row r="1077" spans="1:7" x14ac:dyDescent="0.3">
      <c r="A1077" s="12"/>
      <c r="B1077" s="15" t="str">
        <v>NCM0091C</v>
      </c>
      <c r="C1077" s="16">
        <v>700003224</v>
      </c>
      <c r="D1077" s="16" t="str">
        <v>TAT Broth - 10Kg</v>
      </c>
      <c r="E1077" s="8" t="str">
        <v>NCM0091C 700003224 TAT Broth - 10Kg</v>
      </c>
      <c r="F1077" s="8">
        <v>0</v>
      </c>
      <c r="G1077" s="6"/>
    </row>
    <row r="1078" spans="1:7" x14ac:dyDescent="0.3">
      <c r="A1078" s="12"/>
      <c r="B1078" s="15" t="str">
        <v>NCM0092A</v>
      </c>
      <c r="C1078" s="16">
        <v>700003226</v>
      </c>
      <c r="D1078" s="16" t="str">
        <v>Tetrathionate Broth Base 500g</v>
      </c>
      <c r="E1078" s="8" t="str">
        <v>NCM0092A 700003226 Tetrathionate Broth Base 500g</v>
      </c>
      <c r="F1078" s="8">
        <v>0</v>
      </c>
      <c r="G1078" s="6"/>
    </row>
    <row r="1079" spans="1:7" x14ac:dyDescent="0.3">
      <c r="A1079" s="12"/>
      <c r="B1079" s="15" t="str">
        <v>NCM0092B</v>
      </c>
      <c r="C1079" s="16">
        <v>700003227</v>
      </c>
      <c r="D1079" s="16" t="str">
        <v>Tetrathionate Broth Base 5Kg</v>
      </c>
      <c r="E1079" s="8" t="str">
        <v>NCM0092B 700003227 Tetrathionate Broth Base 5Kg</v>
      </c>
      <c r="F1079" s="8">
        <v>0</v>
      </c>
      <c r="G1079" s="6"/>
    </row>
    <row r="1080" spans="1:7" x14ac:dyDescent="0.3">
      <c r="A1080" s="12"/>
      <c r="B1080" s="15" t="str">
        <v>NCM0092C</v>
      </c>
      <c r="C1080" s="16">
        <v>700003228</v>
      </c>
      <c r="D1080" s="16" t="str">
        <v>Tetrathionate Broth Base 10Kg</v>
      </c>
      <c r="E1080" s="8" t="str">
        <v>NCM0092C 700003228 Tetrathionate Broth Base 10Kg</v>
      </c>
      <c r="F1080" s="8">
        <v>0</v>
      </c>
      <c r="G1080" s="6"/>
    </row>
    <row r="1081" spans="1:7" x14ac:dyDescent="0.3">
      <c r="A1081" s="12"/>
      <c r="B1081" s="15" t="str">
        <v>NCM0094A</v>
      </c>
      <c r="C1081" s="16">
        <v>700003230</v>
      </c>
      <c r="D1081" s="16" t="str">
        <v>Campylobacter Enrich Broth (Bolton) 500g</v>
      </c>
      <c r="E1081" s="8" t="str">
        <v>NCM0094A 700003230 Campylobacter Enrich Broth (Bolton) 500g</v>
      </c>
      <c r="F1081" s="8">
        <v>0</v>
      </c>
      <c r="G1081" s="6"/>
    </row>
    <row r="1082" spans="1:7" x14ac:dyDescent="0.3">
      <c r="A1082" s="12"/>
      <c r="B1082" s="15" t="str">
        <v>NCM0094B</v>
      </c>
      <c r="C1082" s="16">
        <v>700003231</v>
      </c>
      <c r="D1082" s="16" t="str">
        <v>Campylobacter Enrich Broth (Bolton) 5Kg</v>
      </c>
      <c r="E1082" s="8" t="str">
        <v>NCM0094B 700003231 Campylobacter Enrich Broth (Bolton) 5Kg</v>
      </c>
      <c r="F1082" s="8">
        <v>0</v>
      </c>
      <c r="G1082" s="6"/>
    </row>
    <row r="1083" spans="1:7" x14ac:dyDescent="0.3">
      <c r="A1083" s="12"/>
      <c r="B1083" s="15" t="str">
        <v>NCM0094K1</v>
      </c>
      <c r="C1083" s="16">
        <v>700003234</v>
      </c>
      <c r="D1083" s="16" t="str">
        <v>Campy Enrich. Broth (Bolton) (6x1.656Kg)</v>
      </c>
      <c r="E1083" s="8" t="str">
        <v>NCM0094K1 700003234 Campy Enrich. Broth (Bolton) (6x1.656Kg)</v>
      </c>
      <c r="F1083" s="8">
        <v>0</v>
      </c>
      <c r="G1083" s="6"/>
    </row>
    <row r="1084" spans="1:7" x14ac:dyDescent="0.3">
      <c r="A1084" s="12"/>
      <c r="B1084" s="15" t="str">
        <v>NCM0095A</v>
      </c>
      <c r="C1084" s="16">
        <v>700003235</v>
      </c>
      <c r="D1084" s="16" t="str">
        <v>Sab Dex Agar (w/ Lecithin &amp; Tween) 500g</v>
      </c>
      <c r="E1084" s="8" t="str">
        <v>NCM0095A 700003235 Sab Dex Agar (w/ Lecithin &amp; Tween) 500g</v>
      </c>
      <c r="F1084" s="8">
        <v>0</v>
      </c>
      <c r="G1084" s="6"/>
    </row>
    <row r="1085" spans="1:7" x14ac:dyDescent="0.3">
      <c r="A1085" s="12"/>
      <c r="B1085" s="15" t="str">
        <v>NCM0095B</v>
      </c>
      <c r="C1085" s="16">
        <v>700003236</v>
      </c>
      <c r="D1085" s="16" t="str">
        <v>Sab Dex Agar (w/ Lecithin &amp; Tween) 5Kg</v>
      </c>
      <c r="E1085" s="8" t="str">
        <v>NCM0095B 700003236 Sab Dex Agar (w/ Lecithin &amp; Tween) 5Kg</v>
      </c>
      <c r="F1085" s="8">
        <v>0</v>
      </c>
      <c r="G1085" s="6"/>
    </row>
    <row r="1086" spans="1:7" x14ac:dyDescent="0.3">
      <c r="A1086" s="12"/>
      <c r="B1086" s="15" t="str">
        <v>NCM0095E</v>
      </c>
      <c r="C1086" s="16">
        <v>700003238</v>
      </c>
      <c r="D1086" s="16" t="str">
        <v>Sab Dex Agar (w/ Lecithin &amp; Tween) 50Kg</v>
      </c>
      <c r="E1086" s="8" t="str">
        <v>NCM0095E 700003238 Sab Dex Agar (w/ Lecithin &amp; Tween) 50Kg</v>
      </c>
      <c r="F1086" s="8">
        <v>0</v>
      </c>
      <c r="G1086" s="6"/>
    </row>
    <row r="1087" spans="1:7" x14ac:dyDescent="0.3">
      <c r="A1087" s="12"/>
      <c r="B1087" s="15" t="str">
        <v>NCM0096A</v>
      </c>
      <c r="C1087" s="16">
        <v>700003239</v>
      </c>
      <c r="D1087" s="16" t="str">
        <v>Peptone Water 500g</v>
      </c>
      <c r="E1087" s="8" t="str">
        <v>NCM0096A 700003239 Peptone Water 500g</v>
      </c>
      <c r="F1087" s="8">
        <v>0</v>
      </c>
      <c r="G1087" s="6"/>
    </row>
    <row r="1088" spans="1:7" x14ac:dyDescent="0.3">
      <c r="A1088" s="12"/>
      <c r="B1088" s="15" t="str">
        <v>NCM0096B</v>
      </c>
      <c r="C1088" s="16">
        <v>700003240</v>
      </c>
      <c r="D1088" s="16" t="str">
        <v>Peptone Water 5Kg</v>
      </c>
      <c r="E1088" s="8" t="str">
        <v>NCM0096B 700003240 Peptone Water 5Kg</v>
      </c>
      <c r="F1088" s="8">
        <v>0</v>
      </c>
      <c r="G1088" s="6"/>
    </row>
    <row r="1089" spans="1:7" x14ac:dyDescent="0.3">
      <c r="A1089" s="12"/>
      <c r="B1089" s="15" t="str">
        <v>NCM0098A</v>
      </c>
      <c r="C1089" s="16">
        <v>700003243</v>
      </c>
      <c r="D1089" s="16" t="str">
        <v>Tryptic Soy Blood Agar Base No. 2 - 500g</v>
      </c>
      <c r="E1089" s="8" t="str">
        <v>NCM0098A 700003243 Tryptic Soy Blood Agar Base No. 2 - 500g</v>
      </c>
      <c r="F1089" s="8">
        <v>0</v>
      </c>
      <c r="G1089" s="6"/>
    </row>
    <row r="1090" spans="1:7" x14ac:dyDescent="0.3">
      <c r="A1090" s="12"/>
      <c r="B1090" s="15" t="str">
        <v>NCM0098C</v>
      </c>
      <c r="C1090" s="16">
        <v>700003245</v>
      </c>
      <c r="D1090" s="16" t="str">
        <v>Tryptic Soy Blood Agar Base No. 2 - 10Kg</v>
      </c>
      <c r="E1090" s="8" t="str">
        <v>NCM0098C 700003245 Tryptic Soy Blood Agar Base No. 2 - 10Kg</v>
      </c>
      <c r="F1090" s="8">
        <v>0</v>
      </c>
      <c r="G1090" s="6"/>
    </row>
    <row r="1091" spans="1:7" x14ac:dyDescent="0.3">
      <c r="A1091" s="12"/>
      <c r="B1091" s="15" t="str">
        <v>NCM0099A</v>
      </c>
      <c r="C1091" s="16">
        <v>700003247</v>
      </c>
      <c r="D1091" s="16" t="str">
        <v>Campy Cefex Agar - 500g</v>
      </c>
      <c r="E1091" s="8" t="str">
        <v>NCM0099A 700003247 Campy Cefex Agar - 500g</v>
      </c>
      <c r="F1091" s="8">
        <v>0</v>
      </c>
      <c r="G1091" s="6"/>
    </row>
    <row r="1092" spans="1:7" x14ac:dyDescent="0.3">
      <c r="A1092" s="12"/>
      <c r="B1092" s="15" t="str">
        <v>NCM0099C</v>
      </c>
      <c r="C1092" s="16">
        <v>700003249</v>
      </c>
      <c r="D1092" s="16" t="str">
        <v>Campy Cefex Agar - 10Kg</v>
      </c>
      <c r="E1092" s="8" t="str">
        <v>NCM0099C 700003249 Campy Cefex Agar - 10Kg</v>
      </c>
      <c r="F1092" s="8">
        <v>0</v>
      </c>
      <c r="G1092" s="6"/>
    </row>
    <row r="1093" spans="1:7" x14ac:dyDescent="0.3">
      <c r="A1093" s="12"/>
      <c r="B1093" s="15" t="str">
        <v>NCM0100A</v>
      </c>
      <c r="C1093" s="16">
        <v>700003251</v>
      </c>
      <c r="D1093" s="16" t="str">
        <v>XLT4 Agar 500g</v>
      </c>
      <c r="E1093" s="8" t="str">
        <v>NCM0100A 700003251 XLT4 Agar 500g</v>
      </c>
      <c r="F1093" s="8">
        <v>0</v>
      </c>
      <c r="G1093" s="6"/>
    </row>
    <row r="1094" spans="1:7" x14ac:dyDescent="0.3">
      <c r="A1094" s="12"/>
      <c r="B1094" s="15" t="str">
        <v>NCM0100B</v>
      </c>
      <c r="C1094" s="16">
        <v>700003252</v>
      </c>
      <c r="D1094" s="16" t="str">
        <v>XLT4 Agar 5Kg</v>
      </c>
      <c r="E1094" s="8" t="str">
        <v>NCM0100B 700003252 XLT4 Agar 5Kg</v>
      </c>
      <c r="F1094" s="8">
        <v>0</v>
      </c>
      <c r="G1094" s="6"/>
    </row>
    <row r="1095" spans="1:7" x14ac:dyDescent="0.3">
      <c r="A1095" s="12"/>
      <c r="B1095" s="15" t="str">
        <v>NCM0100C</v>
      </c>
      <c r="C1095" s="16">
        <v>700003253</v>
      </c>
      <c r="D1095" s="16" t="str">
        <v>XLT4 Agar 10Kg</v>
      </c>
      <c r="E1095" s="8" t="str">
        <v>NCM0100C 700003253 XLT4 Agar 10Kg</v>
      </c>
      <c r="F1095" s="8">
        <v>0</v>
      </c>
      <c r="G1095" s="6"/>
    </row>
    <row r="1096" spans="1:7" x14ac:dyDescent="0.3">
      <c r="A1096" s="12"/>
      <c r="B1096" s="15" t="str">
        <v>NCM0101A</v>
      </c>
      <c r="C1096" s="16">
        <v>700003255</v>
      </c>
      <c r="D1096" s="16" t="str">
        <v>TSB Mod. w/8mg/L Novobiocin &amp; ADC - 500g</v>
      </c>
      <c r="E1096" s="8" t="str">
        <v>NCM0101A 700003255 TSB Mod. w/8mg/L Novobiocin &amp; ADC - 500g</v>
      </c>
      <c r="F1096" s="8">
        <v>0</v>
      </c>
      <c r="G1096" s="6"/>
    </row>
    <row r="1097" spans="1:7" x14ac:dyDescent="0.3">
      <c r="A1097" s="12"/>
      <c r="B1097" s="15" t="str">
        <v>NCM0101C</v>
      </c>
      <c r="C1097" s="16">
        <v>700003257</v>
      </c>
      <c r="D1097" s="16" t="str">
        <v>TSB Mod. w/8mg/L Novobiocin &amp; ADC - 10Kg</v>
      </c>
      <c r="E1097" s="8" t="str">
        <v>NCM0101C 700003257 TSB Mod. w/8mg/L Novobiocin &amp; ADC - 10Kg</v>
      </c>
      <c r="F1097" s="8">
        <v>0</v>
      </c>
      <c r="G1097" s="6"/>
    </row>
    <row r="1098" spans="1:7" x14ac:dyDescent="0.3">
      <c r="A1098" s="12"/>
      <c r="B1098" s="15" t="str">
        <v>NCM0103A</v>
      </c>
      <c r="C1098" s="16">
        <v>700003259</v>
      </c>
      <c r="D1098" s="16" t="str">
        <v>RV Salmonella Enrichment Broth - 500g</v>
      </c>
      <c r="E1098" s="8" t="str">
        <v>NCM0103A 700003259 RV Salmonella Enrichment Broth - 500g</v>
      </c>
      <c r="F1098" s="8">
        <v>0</v>
      </c>
      <c r="G1098" s="6"/>
    </row>
    <row r="1099" spans="1:7" x14ac:dyDescent="0.3">
      <c r="A1099" s="12"/>
      <c r="B1099" s="15" t="str">
        <v>NCM0103B</v>
      </c>
      <c r="C1099" s="16">
        <v>700003260</v>
      </c>
      <c r="D1099" s="16" t="str">
        <v>RV Salmonella Enrichment Broth - 5Kg</v>
      </c>
      <c r="E1099" s="8" t="str">
        <v>NCM0103B 700003260 RV Salmonella Enrichment Broth - 5Kg</v>
      </c>
      <c r="F1099" s="8">
        <v>0</v>
      </c>
      <c r="G1099" s="6"/>
    </row>
    <row r="1100" spans="1:7" x14ac:dyDescent="0.3">
      <c r="A1100" s="12"/>
      <c r="B1100" s="15" t="str">
        <v>NCM0104A</v>
      </c>
      <c r="C1100" s="16">
        <v>700003263</v>
      </c>
      <c r="D1100" s="16" t="str">
        <v>Letheen Broth + Tween, Modified - 500g</v>
      </c>
      <c r="E1100" s="8" t="str">
        <v>NCM0104A 700003263 Letheen Broth + Tween, Modified - 500g</v>
      </c>
      <c r="F1100" s="8">
        <v>0</v>
      </c>
      <c r="G1100" s="6"/>
    </row>
    <row r="1101" spans="1:7" x14ac:dyDescent="0.3">
      <c r="A1101" s="12"/>
      <c r="B1101" s="15" t="str">
        <v>NCM0104B</v>
      </c>
      <c r="C1101" s="16">
        <v>700003264</v>
      </c>
      <c r="D1101" s="16" t="str">
        <v>Letheen Broth with  Tween, Modified -5Kg</v>
      </c>
      <c r="E1101" s="8" t="str">
        <v>NCM0104B 700003264 Letheen Broth with  Tween, Modified -5Kg</v>
      </c>
      <c r="F1101" s="8">
        <v>0</v>
      </c>
      <c r="G1101" s="6"/>
    </row>
    <row r="1102" spans="1:7" x14ac:dyDescent="0.3">
      <c r="A1102" s="12"/>
      <c r="B1102" s="15" t="str">
        <v>NCM0104C</v>
      </c>
      <c r="C1102" s="16">
        <v>700003265</v>
      </c>
      <c r="D1102" s="16" t="str">
        <v>Letheen Broth with  Tween, Modified-10Kg</v>
      </c>
      <c r="E1102" s="8" t="str">
        <v>NCM0104C 700003265 Letheen Broth with  Tween, Modified-10Kg</v>
      </c>
      <c r="F1102" s="8">
        <v>0</v>
      </c>
      <c r="G1102" s="6"/>
    </row>
    <row r="1103" spans="1:7" x14ac:dyDescent="0.3">
      <c r="A1103" s="12"/>
      <c r="B1103" s="15" t="str">
        <v>NCM0107A</v>
      </c>
      <c r="C1103" s="16">
        <v>700003271</v>
      </c>
      <c r="D1103" s="16" t="str">
        <v>EC Medium w/ MUG - 500g</v>
      </c>
      <c r="E1103" s="8" t="str">
        <v>NCM0107A 700003271 EC Medium w/ MUG - 500g</v>
      </c>
      <c r="F1103" s="8">
        <v>0</v>
      </c>
      <c r="G1103" s="6"/>
    </row>
    <row r="1104" spans="1:7" x14ac:dyDescent="0.3">
      <c r="A1104" s="12"/>
      <c r="B1104" s="15" t="str">
        <v>NCM0107B</v>
      </c>
      <c r="C1104" s="16">
        <v>700003272</v>
      </c>
      <c r="D1104" s="16" t="str">
        <v>EC Medium w/ MUG - 5Kg</v>
      </c>
      <c r="E1104" s="8" t="str">
        <v>NCM0107B 700003272 EC Medium w/ MUG - 5Kg</v>
      </c>
      <c r="F1104" s="8">
        <v>0</v>
      </c>
      <c r="G1104" s="6"/>
    </row>
    <row r="1105" spans="1:7" x14ac:dyDescent="0.3">
      <c r="A1105" s="12"/>
      <c r="B1105" s="15" t="str">
        <v>NCM0107C</v>
      </c>
      <c r="C1105" s="16">
        <v>700003273</v>
      </c>
      <c r="D1105" s="16" t="str">
        <v>EC Medium w/ MUG - 10Kg</v>
      </c>
      <c r="E1105" s="8" t="str">
        <v>NCM0107C 700003273 EC Medium w/ MUG - 10Kg</v>
      </c>
      <c r="F1105" s="8">
        <v>0</v>
      </c>
      <c r="G1105" s="6"/>
    </row>
    <row r="1106" spans="1:7" x14ac:dyDescent="0.3">
      <c r="A1106" s="12"/>
      <c r="B1106" s="15" t="str">
        <v>NCM0108</v>
      </c>
      <c r="C1106" s="16">
        <v>700003275</v>
      </c>
      <c r="D1106" s="16" t="str">
        <v>Fluid Thioglycolate Medium Bulk</v>
      </c>
      <c r="E1106" s="8" t="str">
        <v>NCM0108 700003275 Fluid Thioglycolate Medium Bulk</v>
      </c>
      <c r="F1106" s="8">
        <v>0</v>
      </c>
      <c r="G1106" s="6"/>
    </row>
    <row r="1107" spans="1:7" x14ac:dyDescent="0.3">
      <c r="A1107" s="12"/>
      <c r="B1107" s="15" t="str">
        <v>NCM0110A</v>
      </c>
      <c r="C1107" s="16">
        <v>700003276</v>
      </c>
      <c r="D1107" s="16" t="str">
        <v>Nutrient Broth 500g</v>
      </c>
      <c r="E1107" s="8" t="str">
        <v>NCM0110A 700003276 Nutrient Broth 500g</v>
      </c>
      <c r="F1107" s="8">
        <v>0</v>
      </c>
      <c r="G1107" s="6"/>
    </row>
    <row r="1108" spans="1:7" x14ac:dyDescent="0.3">
      <c r="A1108" s="12"/>
      <c r="B1108" s="15" t="str">
        <v>NCM0110B</v>
      </c>
      <c r="C1108" s="16">
        <v>700003277</v>
      </c>
      <c r="D1108" s="16" t="str">
        <v>Nutrient Broth 5Kg</v>
      </c>
      <c r="E1108" s="8" t="str">
        <v>NCM0110B 700003277 Nutrient Broth 5Kg</v>
      </c>
      <c r="F1108" s="8">
        <v>0</v>
      </c>
      <c r="G1108" s="6"/>
    </row>
    <row r="1109" spans="1:7" x14ac:dyDescent="0.3">
      <c r="A1109" s="12"/>
      <c r="B1109" s="15" t="str">
        <v>NCM0110C</v>
      </c>
      <c r="C1109" s="16">
        <v>700003278</v>
      </c>
      <c r="D1109" s="16" t="str">
        <v>Nutrient Broth 10Kg</v>
      </c>
      <c r="E1109" s="8" t="str">
        <v>NCM0110C 700003278 Nutrient Broth 10Kg</v>
      </c>
      <c r="F1109" s="8">
        <v>0</v>
      </c>
      <c r="G1109" s="6"/>
    </row>
    <row r="1110" spans="1:7" x14ac:dyDescent="0.3">
      <c r="A1110" s="12"/>
      <c r="B1110" s="15" t="str">
        <v>NCM0111A</v>
      </c>
      <c r="C1110" s="16">
        <v>700003280</v>
      </c>
      <c r="D1110" s="16" t="str">
        <v>Palcam Agar Base 500g</v>
      </c>
      <c r="E1110" s="8" t="str">
        <v>NCM0111A 700003280 Palcam Agar Base 500g</v>
      </c>
      <c r="F1110" s="8">
        <v>0</v>
      </c>
      <c r="G1110" s="6"/>
    </row>
    <row r="1111" spans="1:7" x14ac:dyDescent="0.3">
      <c r="A1111" s="12"/>
      <c r="B1111" s="15" t="str">
        <v>NCM0111B</v>
      </c>
      <c r="C1111" s="16">
        <v>700003281</v>
      </c>
      <c r="D1111" s="16" t="str">
        <v>Palcam Agar Base 5Kg</v>
      </c>
      <c r="E1111" s="8" t="str">
        <v>NCM0111B 700003281 Palcam Agar Base 5Kg</v>
      </c>
      <c r="F1111" s="8">
        <v>0</v>
      </c>
      <c r="G1111" s="6"/>
    </row>
    <row r="1112" spans="1:7" x14ac:dyDescent="0.3">
      <c r="A1112" s="12"/>
      <c r="B1112" s="15" t="str">
        <v>NCM0112A</v>
      </c>
      <c r="C1112" s="16">
        <v>700003284</v>
      </c>
      <c r="D1112" s="16" t="str">
        <v>DC Medium with BCIG - 500g</v>
      </c>
      <c r="E1112" s="8" t="str">
        <v>NCM0112A 700003284 DC Medium with BCIG - 500g</v>
      </c>
      <c r="F1112" s="8">
        <v>0</v>
      </c>
      <c r="G1112" s="6"/>
    </row>
    <row r="1113" spans="1:7" x14ac:dyDescent="0.3">
      <c r="A1113" s="12"/>
      <c r="B1113" s="15" t="str">
        <v>NCM0112B</v>
      </c>
      <c r="C1113" s="16">
        <v>700003285</v>
      </c>
      <c r="D1113" s="16" t="str">
        <v>DC Medium with BCIG - 5Kg</v>
      </c>
      <c r="E1113" s="8" t="str">
        <v>NCM0112B 700003285 DC Medium with BCIG - 5Kg</v>
      </c>
      <c r="F1113" s="8">
        <v>0</v>
      </c>
      <c r="G1113" s="6"/>
    </row>
    <row r="1114" spans="1:7" x14ac:dyDescent="0.3">
      <c r="A1114" s="12"/>
      <c r="B1114" s="15" t="str">
        <v>NCM0113A</v>
      </c>
      <c r="C1114" s="16">
        <v>700003288</v>
      </c>
      <c r="D1114" s="16" t="str">
        <v>PPLO Broth Base w/o Crystal Violet 500g</v>
      </c>
      <c r="E1114" s="8" t="str">
        <v>NCM0113A 700003288 PPLO Broth Base w/o Crystal Violet 500g</v>
      </c>
      <c r="F1114" s="8">
        <v>0</v>
      </c>
      <c r="G1114" s="6"/>
    </row>
    <row r="1115" spans="1:7" x14ac:dyDescent="0.3">
      <c r="A1115" s="12"/>
      <c r="B1115" s="15" t="str">
        <v>NCM0113C</v>
      </c>
      <c r="C1115" s="16">
        <v>700003290</v>
      </c>
      <c r="D1115" s="16" t="str">
        <v>PPLO Broth Base w/o Crystal Violet 10Kg</v>
      </c>
      <c r="E1115" s="8" t="str">
        <v>NCM0113C 700003290 PPLO Broth Base w/o Crystal Violet 10Kg</v>
      </c>
      <c r="F1115" s="8">
        <v>0</v>
      </c>
      <c r="G1115" s="6"/>
    </row>
    <row r="1116" spans="1:7" x14ac:dyDescent="0.3">
      <c r="A1116" s="12"/>
      <c r="B1116" s="15" t="str">
        <v>NCM0114A</v>
      </c>
      <c r="C1116" s="16">
        <v>700003292</v>
      </c>
      <c r="D1116" s="16" t="str">
        <v>Rappaport Vassiliadis R10 Broth - 500g</v>
      </c>
      <c r="E1116" s="8" t="str">
        <v>NCM0114A 700003292 Rappaport Vassiliadis R10 Broth - 500g</v>
      </c>
      <c r="F1116" s="8">
        <v>0</v>
      </c>
      <c r="G1116" s="6"/>
    </row>
    <row r="1117" spans="1:7" x14ac:dyDescent="0.3">
      <c r="A1117" s="12"/>
      <c r="B1117" s="15" t="str">
        <v>NCM0114B</v>
      </c>
      <c r="C1117" s="16">
        <v>700003293</v>
      </c>
      <c r="D1117" s="16" t="str">
        <v>Rappaport Vassiliades R10 Broth - 5Kg</v>
      </c>
      <c r="E1117" s="8" t="str">
        <v>NCM0114B 700003293 Rappaport Vassiliades R10 Broth - 5Kg</v>
      </c>
      <c r="F1117" s="8">
        <v>0</v>
      </c>
      <c r="G1117" s="6"/>
    </row>
    <row r="1118" spans="1:7" x14ac:dyDescent="0.3">
      <c r="A1118" s="12"/>
      <c r="B1118" s="15" t="str">
        <v>NCM0114C</v>
      </c>
      <c r="C1118" s="16">
        <v>700003294</v>
      </c>
      <c r="D1118" s="16" t="str">
        <v>Rappaport Vassiliadis R10 Broth - 10Kg</v>
      </c>
      <c r="E1118" s="8" t="str">
        <v>NCM0114C 700003294 Rappaport Vassiliadis R10 Broth - 10Kg</v>
      </c>
      <c r="F1118" s="8">
        <v>0</v>
      </c>
      <c r="G1118" s="6"/>
    </row>
    <row r="1119" spans="1:7" x14ac:dyDescent="0.3">
      <c r="A1119" s="12"/>
      <c r="B1119" s="15" t="str">
        <v>NCM0115A</v>
      </c>
      <c r="C1119" s="16">
        <v>700003296</v>
      </c>
      <c r="D1119" s="16" t="str">
        <v>Columbia CNA Agar - 500g</v>
      </c>
      <c r="E1119" s="8" t="str">
        <v>NCM0115A 700003296 Columbia CNA Agar - 500g</v>
      </c>
      <c r="F1119" s="8">
        <v>0</v>
      </c>
      <c r="G1119" s="6"/>
    </row>
    <row r="1120" spans="1:7" x14ac:dyDescent="0.3">
      <c r="A1120" s="12"/>
      <c r="B1120" s="15" t="str">
        <v>NCM0115B</v>
      </c>
      <c r="C1120" s="16">
        <v>700003297</v>
      </c>
      <c r="D1120" s="16" t="str">
        <v>Columbia CNA Agar - 5Kg</v>
      </c>
      <c r="E1120" s="8" t="str">
        <v>NCM0115B 700003297 Columbia CNA Agar - 5Kg</v>
      </c>
      <c r="F1120" s="8">
        <v>0</v>
      </c>
      <c r="G1120" s="6"/>
    </row>
    <row r="1121" spans="1:7" x14ac:dyDescent="0.3">
      <c r="A1121" s="12"/>
      <c r="B1121" s="15" t="str">
        <v>NCM0115C</v>
      </c>
      <c r="C1121" s="16">
        <v>700003298</v>
      </c>
      <c r="D1121" s="16" t="str">
        <v>Columbia CNA Agar - 10Kg</v>
      </c>
      <c r="E1121" s="8" t="str">
        <v>NCM0115C 700003298 Columbia CNA Agar - 10Kg</v>
      </c>
      <c r="F1121" s="8">
        <v>0</v>
      </c>
      <c r="G1121" s="6"/>
    </row>
    <row r="1122" spans="1:7" x14ac:dyDescent="0.3">
      <c r="A1122" s="12"/>
      <c r="B1122" s="15" t="str">
        <v>NCM0116A</v>
      </c>
      <c r="C1122" s="16">
        <v>700003300</v>
      </c>
      <c r="D1122" s="16" t="str">
        <v>Letheen Broth (with Tween) - 500g</v>
      </c>
      <c r="E1122" s="8" t="str">
        <v>NCM0116A 700003300 Letheen Broth (with Tween) - 500g</v>
      </c>
      <c r="F1122" s="8">
        <v>0</v>
      </c>
      <c r="G1122" s="6"/>
    </row>
    <row r="1123" spans="1:7" x14ac:dyDescent="0.3">
      <c r="A1123" s="12"/>
      <c r="B1123" s="15" t="str">
        <v>NCM0116C</v>
      </c>
      <c r="C1123" s="16">
        <v>700003302</v>
      </c>
      <c r="D1123" s="16" t="str">
        <v>Letheen Broth (with Tween) - 10Kg</v>
      </c>
      <c r="E1123" s="8" t="str">
        <v>NCM0116C 700003302 Letheen Broth (with Tween) - 10Kg</v>
      </c>
      <c r="F1123" s="8">
        <v>0</v>
      </c>
      <c r="G1123" s="6"/>
    </row>
    <row r="1124" spans="1:7" x14ac:dyDescent="0.3">
      <c r="A1124" s="12"/>
      <c r="B1124" s="15" t="str">
        <v>NCM0117A</v>
      </c>
      <c r="C1124" s="16">
        <v>700003304</v>
      </c>
      <c r="D1124" s="16" t="str">
        <v>Bile Esculin Agar 500g</v>
      </c>
      <c r="E1124" s="8" t="str">
        <v>NCM0117A 700003304 Bile Esculin Agar 500g</v>
      </c>
      <c r="F1124" s="8">
        <v>0</v>
      </c>
      <c r="G1124" s="6"/>
    </row>
    <row r="1125" spans="1:7" x14ac:dyDescent="0.3">
      <c r="A1125" s="12"/>
      <c r="B1125" s="15" t="str">
        <v>NCM0117B</v>
      </c>
      <c r="C1125" s="16">
        <v>700003305</v>
      </c>
      <c r="D1125" s="16" t="str">
        <v>Bile Esculin Agar 5Kg</v>
      </c>
      <c r="E1125" s="8" t="str">
        <v>NCM0117B 700003305 Bile Esculin Agar 5Kg</v>
      </c>
      <c r="F1125" s="8">
        <v>0</v>
      </c>
      <c r="G1125" s="6"/>
    </row>
    <row r="1126" spans="1:7" x14ac:dyDescent="0.3">
      <c r="A1126" s="12"/>
      <c r="B1126" s="15" t="str">
        <v>NCM0117C</v>
      </c>
      <c r="C1126" s="16">
        <v>700003306</v>
      </c>
      <c r="D1126" s="16" t="str">
        <v>Bile Esculin Agar 10Kg</v>
      </c>
      <c r="E1126" s="8" t="str">
        <v>NCM0117C 700003306 Bile Esculin Agar 10Kg</v>
      </c>
      <c r="F1126" s="8">
        <v>0</v>
      </c>
      <c r="G1126" s="6"/>
    </row>
    <row r="1127" spans="1:7" x14ac:dyDescent="0.3">
      <c r="A1127" s="12"/>
      <c r="B1127" s="15" t="str">
        <v>NCM0119A</v>
      </c>
      <c r="C1127" s="16">
        <v>700003308</v>
      </c>
      <c r="D1127" s="16" t="str">
        <v>Milk Plate Count Agar 500g</v>
      </c>
      <c r="E1127" s="8" t="str">
        <v>NCM0119A 700003308 Milk Plate Count Agar 500g</v>
      </c>
      <c r="F1127" s="8">
        <v>0</v>
      </c>
      <c r="G1127" s="6"/>
    </row>
    <row r="1128" spans="1:7" x14ac:dyDescent="0.3">
      <c r="A1128" s="12"/>
      <c r="B1128" s="15" t="str">
        <v>NCM0119B</v>
      </c>
      <c r="C1128" s="16">
        <v>700003309</v>
      </c>
      <c r="D1128" s="16" t="str">
        <v>Milk Plate Count Agar 5Kg</v>
      </c>
      <c r="E1128" s="8" t="str">
        <v>NCM0119B 700003309 Milk Plate Count Agar 5Kg</v>
      </c>
      <c r="F1128" s="8">
        <v>0</v>
      </c>
      <c r="G1128" s="6"/>
    </row>
    <row r="1129" spans="1:7" x14ac:dyDescent="0.3">
      <c r="A1129" s="12"/>
      <c r="B1129" s="15" t="str">
        <v>NCM0120A</v>
      </c>
      <c r="C1129" s="16">
        <v>700003312</v>
      </c>
      <c r="D1129" s="16" t="str">
        <v>Casein Peptone Type I - 500g</v>
      </c>
      <c r="E1129" s="8" t="str">
        <v>NCM0120A 700003312 Casein Peptone Type I - 500g</v>
      </c>
      <c r="F1129" s="8">
        <v>0</v>
      </c>
      <c r="G1129" s="6"/>
    </row>
    <row r="1130" spans="1:7" x14ac:dyDescent="0.3">
      <c r="A1130" s="12"/>
      <c r="B1130" s="15" t="str">
        <v>NCM0120B</v>
      </c>
      <c r="C1130" s="16">
        <v>700003313</v>
      </c>
      <c r="D1130" s="16" t="str">
        <v>Casein Peptone Type I - 5Kg</v>
      </c>
      <c r="E1130" s="8" t="str">
        <v>NCM0120B 700003313 Casein Peptone Type I - 5Kg</v>
      </c>
      <c r="F1130" s="8">
        <v>0</v>
      </c>
      <c r="G1130" s="6"/>
    </row>
    <row r="1131" spans="1:7" x14ac:dyDescent="0.3">
      <c r="A1131" s="12"/>
      <c r="B1131" s="15" t="str">
        <v>NCM0120C</v>
      </c>
      <c r="C1131" s="16">
        <v>700003314</v>
      </c>
      <c r="D1131" s="16" t="str">
        <v>Casein Peptone Type I - 10Kg</v>
      </c>
      <c r="E1131" s="8" t="str">
        <v>NCM0120C 700003314 Casein Peptone Type I - 10Kg</v>
      </c>
      <c r="F1131" s="8">
        <v>0</v>
      </c>
      <c r="G1131" s="6"/>
    </row>
    <row r="1132" spans="1:7" x14ac:dyDescent="0.3">
      <c r="A1132" s="12"/>
      <c r="B1132" s="15" t="str">
        <v>NCM0120E</v>
      </c>
      <c r="C1132" s="16">
        <v>700003315</v>
      </c>
      <c r="D1132" s="16" t="str">
        <v>Casein Peptone Type I - 50Kg</v>
      </c>
      <c r="E1132" s="8" t="str">
        <v>NCM0120E 700003315 Casein Peptone Type I - 50Kg</v>
      </c>
      <c r="F1132" s="8">
        <v>0</v>
      </c>
      <c r="G1132" s="6"/>
    </row>
    <row r="1133" spans="1:7" x14ac:dyDescent="0.3">
      <c r="A1133" s="12"/>
      <c r="B1133" s="15" t="str">
        <v>NCM0121A</v>
      </c>
      <c r="C1133" s="16">
        <v>700003316</v>
      </c>
      <c r="D1133" s="16" t="str">
        <v>D/E Neutralizing Broth w/o Tween 500g</v>
      </c>
      <c r="E1133" s="8" t="str">
        <v>NCM0121A 700003316 D/E Neutralizing Broth w/o Tween 500g</v>
      </c>
      <c r="F1133" s="8">
        <v>0</v>
      </c>
      <c r="G1133" s="6"/>
    </row>
    <row r="1134" spans="1:7" x14ac:dyDescent="0.3">
      <c r="A1134" s="12"/>
      <c r="B1134" s="15" t="str">
        <v>NCM0121B</v>
      </c>
      <c r="C1134" s="16">
        <v>700003317</v>
      </c>
      <c r="D1134" s="16" t="str">
        <v>D/E Neutralizing Broth without Tween 5Kg</v>
      </c>
      <c r="E1134" s="8" t="str">
        <v>NCM0121B 700003317 D/E Neutralizing Broth without Tween 5Kg</v>
      </c>
      <c r="F1134" s="8">
        <v>0</v>
      </c>
      <c r="G1134" s="6"/>
    </row>
    <row r="1135" spans="1:7" x14ac:dyDescent="0.3">
      <c r="A1135" s="12"/>
      <c r="B1135" s="15" t="str">
        <v>NCM0121C</v>
      </c>
      <c r="C1135" s="16">
        <v>700003318</v>
      </c>
      <c r="D1135" s="16" t="str">
        <v>D/E Neutralizing Broth w/o Tween 10Kg</v>
      </c>
      <c r="E1135" s="8" t="str">
        <v>NCM0121C 700003318 D/E Neutralizing Broth w/o Tween 10Kg</v>
      </c>
      <c r="F1135" s="8">
        <v>0</v>
      </c>
      <c r="G1135" s="6"/>
    </row>
    <row r="1136" spans="1:7" x14ac:dyDescent="0.3">
      <c r="A1136" s="12"/>
      <c r="B1136" s="15" t="str">
        <v>NCM0122A</v>
      </c>
      <c r="C1136" s="16">
        <v>700003320</v>
      </c>
      <c r="D1136" s="16" t="str">
        <v>Presence Absence Broth - 500g</v>
      </c>
      <c r="E1136" s="8" t="str">
        <v>NCM0122A 700003320 Presence Absence Broth - 500g</v>
      </c>
      <c r="F1136" s="8">
        <v>0</v>
      </c>
      <c r="G1136" s="6"/>
    </row>
    <row r="1137" spans="1:7" x14ac:dyDescent="0.3">
      <c r="A1137" s="12"/>
      <c r="B1137" s="15" t="str">
        <v>NCM0122B</v>
      </c>
      <c r="C1137" s="16">
        <v>700003321</v>
      </c>
      <c r="D1137" s="16" t="str">
        <v>Presence Absence Broth - 5Kg</v>
      </c>
      <c r="E1137" s="8" t="str">
        <v>NCM0122B 700003321 Presence Absence Broth - 5Kg</v>
      </c>
      <c r="F1137" s="8">
        <v>0</v>
      </c>
      <c r="G1137" s="6"/>
    </row>
    <row r="1138" spans="1:7" x14ac:dyDescent="0.3">
      <c r="A1138" s="12"/>
      <c r="B1138" s="15" t="str">
        <v>NCM0122C</v>
      </c>
      <c r="C1138" s="16">
        <v>700003322</v>
      </c>
      <c r="D1138" s="16" t="str">
        <v>Presence Absence Broth - 10Kg</v>
      </c>
      <c r="E1138" s="8" t="str">
        <v>NCM0122C 700003322 Presence Absence Broth - 10Kg</v>
      </c>
      <c r="F1138" s="8">
        <v>0</v>
      </c>
      <c r="G1138" s="6"/>
    </row>
    <row r="1139" spans="1:7" x14ac:dyDescent="0.3">
      <c r="A1139" s="12"/>
      <c r="B1139" s="15" t="str">
        <v>NCM0123A</v>
      </c>
      <c r="C1139" s="16">
        <v>700003324</v>
      </c>
      <c r="D1139" s="16" t="str">
        <v>m-Endo Agar - 500g</v>
      </c>
      <c r="E1139" s="8" t="str">
        <v>NCM0123A 700003324 m-Endo Agar - 500g</v>
      </c>
      <c r="F1139" s="8">
        <v>0</v>
      </c>
      <c r="G1139" s="6"/>
    </row>
    <row r="1140" spans="1:7" x14ac:dyDescent="0.3">
      <c r="A1140" s="12"/>
      <c r="B1140" s="15" t="str">
        <v>NCM0124A</v>
      </c>
      <c r="C1140" s="16">
        <v>700003328</v>
      </c>
      <c r="D1140" s="16" t="str">
        <v>A-1 Medium - 500g</v>
      </c>
      <c r="E1140" s="8" t="str">
        <v>NCM0124A 700003328 A-1 Medium - 500g</v>
      </c>
      <c r="F1140" s="8">
        <v>0</v>
      </c>
      <c r="G1140" s="6"/>
    </row>
    <row r="1141" spans="1:7" x14ac:dyDescent="0.3">
      <c r="A1141" s="12"/>
      <c r="B1141" s="15" t="str">
        <v>NCM0124B</v>
      </c>
      <c r="C1141" s="16">
        <v>700003329</v>
      </c>
      <c r="D1141" s="16" t="str">
        <v>A-1 Medium - 5Kg</v>
      </c>
      <c r="E1141" s="8" t="str">
        <v>NCM0124B 700003329 A-1 Medium - 5Kg</v>
      </c>
      <c r="F1141" s="8">
        <v>0</v>
      </c>
      <c r="G1141" s="6"/>
    </row>
    <row r="1142" spans="1:7" x14ac:dyDescent="0.3">
      <c r="A1142" s="12"/>
      <c r="B1142" s="15" t="str">
        <v>NCM0124C</v>
      </c>
      <c r="C1142" s="16">
        <v>700003330</v>
      </c>
      <c r="D1142" s="16" t="str">
        <v>A-1 Medium - 10Kg</v>
      </c>
      <c r="E1142" s="8" t="str">
        <v>NCM0124C 700003330 A-1 Medium - 10Kg</v>
      </c>
      <c r="F1142" s="8">
        <v>0</v>
      </c>
      <c r="G1142" s="6"/>
    </row>
    <row r="1143" spans="1:7" x14ac:dyDescent="0.3">
      <c r="A1143" s="12"/>
      <c r="B1143" s="15" t="str">
        <v>NCM0125A</v>
      </c>
      <c r="C1143" s="16">
        <v>700003332</v>
      </c>
      <c r="D1143" s="16" t="str">
        <v>M Broth - 500g</v>
      </c>
      <c r="E1143" s="8" t="str">
        <v>NCM0125A 700003332 M Broth - 500g</v>
      </c>
      <c r="F1143" s="8">
        <v>0</v>
      </c>
      <c r="G1143" s="6"/>
    </row>
    <row r="1144" spans="1:7" x14ac:dyDescent="0.3">
      <c r="A1144" s="12"/>
      <c r="B1144" s="15" t="str">
        <v>NCM0125B</v>
      </c>
      <c r="C1144" s="16">
        <v>700003333</v>
      </c>
      <c r="D1144" s="16" t="str">
        <v>M Broth - 5Kg</v>
      </c>
      <c r="E1144" s="8" t="str">
        <v>NCM0125B 700003333 M Broth - 5Kg</v>
      </c>
      <c r="F1144" s="8">
        <v>0</v>
      </c>
      <c r="G1144" s="6"/>
    </row>
    <row r="1145" spans="1:7" x14ac:dyDescent="0.3">
      <c r="A1145" s="12"/>
      <c r="B1145" s="15" t="str">
        <v>NCM0125C</v>
      </c>
      <c r="C1145" s="16">
        <v>700003334</v>
      </c>
      <c r="D1145" s="16" t="str">
        <v>M Broth - 10Kg</v>
      </c>
      <c r="E1145" s="8" t="str">
        <v>NCM0125C 700003334 M Broth - 10Kg</v>
      </c>
      <c r="F1145" s="8">
        <v>0</v>
      </c>
      <c r="G1145" s="6"/>
    </row>
    <row r="1146" spans="1:7" x14ac:dyDescent="0.3">
      <c r="A1146" s="12"/>
      <c r="B1146" s="15" t="str">
        <v>NCM0127A</v>
      </c>
      <c r="C1146" s="16">
        <v>700003336</v>
      </c>
      <c r="D1146" s="16" t="str">
        <v>Dextrose Tryptone Agar 500g</v>
      </c>
      <c r="E1146" s="8" t="str">
        <v>NCM0127A 700003336 Dextrose Tryptone Agar 500g</v>
      </c>
      <c r="F1146" s="8">
        <v>0</v>
      </c>
      <c r="G1146" s="6"/>
    </row>
    <row r="1147" spans="1:7" x14ac:dyDescent="0.3">
      <c r="A1147" s="12"/>
      <c r="B1147" s="15" t="str">
        <v>NCM0127B</v>
      </c>
      <c r="C1147" s="16">
        <v>700003337</v>
      </c>
      <c r="D1147" s="16" t="str">
        <v>Dextrose Tryptone Agar 5Kg</v>
      </c>
      <c r="E1147" s="8" t="str">
        <v>NCM0127B 700003337 Dextrose Tryptone Agar 5Kg</v>
      </c>
      <c r="F1147" s="8">
        <v>0</v>
      </c>
      <c r="G1147" s="6"/>
    </row>
    <row r="1148" spans="1:7" x14ac:dyDescent="0.3">
      <c r="A1148" s="12"/>
      <c r="B1148" s="15" t="str">
        <v>NCM0129A</v>
      </c>
      <c r="C1148" s="16">
        <v>700003340</v>
      </c>
      <c r="D1148" s="16" t="str">
        <v>Letheen Broth Modified w/o Tween 500g</v>
      </c>
      <c r="E1148" s="8" t="str">
        <v>NCM0129A 700003340 Letheen Broth Modified w/o Tween 500g</v>
      </c>
      <c r="F1148" s="8">
        <v>0</v>
      </c>
      <c r="G1148" s="6"/>
    </row>
    <row r="1149" spans="1:7" x14ac:dyDescent="0.3">
      <c r="A1149" s="12"/>
      <c r="B1149" s="15" t="str">
        <v>NCM0129B</v>
      </c>
      <c r="C1149" s="16">
        <v>700003341</v>
      </c>
      <c r="D1149" s="16" t="str">
        <v>Letheen Broth Modified w/o Tween 5Kg</v>
      </c>
      <c r="E1149" s="8" t="str">
        <v>NCM0129B 700003341 Letheen Broth Modified w/o Tween 5Kg</v>
      </c>
      <c r="F1149" s="8">
        <v>0</v>
      </c>
      <c r="G1149" s="6"/>
    </row>
    <row r="1150" spans="1:7" x14ac:dyDescent="0.3">
      <c r="A1150" s="12"/>
      <c r="B1150" s="15" t="str">
        <v>NCM0129C</v>
      </c>
      <c r="C1150" s="16">
        <v>700003342</v>
      </c>
      <c r="D1150" s="16" t="str">
        <v>Letheen Broth Modified w/o Tween - 10Kg</v>
      </c>
      <c r="E1150" s="8" t="str">
        <v>NCM0129C 700003342 Letheen Broth Modified w/o Tween - 10Kg</v>
      </c>
      <c r="F1150" s="8">
        <v>0</v>
      </c>
      <c r="G1150" s="6"/>
    </row>
    <row r="1151" spans="1:7" x14ac:dyDescent="0.3">
      <c r="A1151" s="12"/>
      <c r="B1151" s="15" t="str">
        <v>NCM0130A</v>
      </c>
      <c r="C1151" s="16">
        <v>700003344</v>
      </c>
      <c r="D1151" s="16" t="str">
        <v>Letheen Agar Base Mod. w/o Tween - 500g</v>
      </c>
      <c r="E1151" s="8" t="str">
        <v>NCM0130A 700003344 Letheen Agar Base Mod. w/o Tween - 500g</v>
      </c>
      <c r="F1151" s="8">
        <v>0</v>
      </c>
      <c r="G1151" s="6"/>
    </row>
    <row r="1152" spans="1:7" x14ac:dyDescent="0.3">
      <c r="A1152" s="12"/>
      <c r="B1152" s="15" t="str">
        <v>NCM0130B</v>
      </c>
      <c r="C1152" s="16">
        <v>700003345</v>
      </c>
      <c r="D1152" s="16" t="str">
        <v>Letheen Agar Base Modified w/o Tween 5Kg</v>
      </c>
      <c r="E1152" s="8" t="str">
        <v>NCM0130B 700003345 Letheen Agar Base Modified w/o Tween 5Kg</v>
      </c>
      <c r="F1152" s="8">
        <v>0</v>
      </c>
      <c r="G1152" s="6"/>
    </row>
    <row r="1153" spans="1:7" x14ac:dyDescent="0.3">
      <c r="A1153" s="12"/>
      <c r="B1153" s="15" t="str">
        <v>NCM0131A</v>
      </c>
      <c r="C1153" s="16">
        <v>700003348</v>
      </c>
      <c r="D1153" s="16" t="str">
        <v>GC Agar II- 500G</v>
      </c>
      <c r="E1153" s="8" t="str">
        <v>NCM0131A 700003348 GC Agar II- 500G</v>
      </c>
      <c r="F1153" s="8">
        <v>0</v>
      </c>
      <c r="G1153" s="6"/>
    </row>
    <row r="1154" spans="1:7" x14ac:dyDescent="0.3">
      <c r="A1154" s="12"/>
      <c r="B1154" s="15" t="str">
        <v>NCM0131C</v>
      </c>
      <c r="C1154" s="16">
        <v>700003350</v>
      </c>
      <c r="D1154" s="16" t="str">
        <v>GC Agar II-10 KG</v>
      </c>
      <c r="E1154" s="8" t="str">
        <v>NCM0131C 700003350 GC Agar II-10 KG</v>
      </c>
      <c r="F1154" s="8">
        <v>0</v>
      </c>
      <c r="G1154" s="6"/>
    </row>
    <row r="1155" spans="1:7" x14ac:dyDescent="0.3">
      <c r="A1155" s="12"/>
      <c r="B1155" s="15" t="str">
        <v>NCM0131E</v>
      </c>
      <c r="C1155" s="16">
        <v>700003351</v>
      </c>
      <c r="D1155" s="16" t="str">
        <v>GC Agar II- 50 KG</v>
      </c>
      <c r="E1155" s="8" t="str">
        <v>NCM0131E 700003351 GC Agar II- 50 KG</v>
      </c>
      <c r="F1155" s="8">
        <v>0</v>
      </c>
      <c r="G1155" s="6"/>
    </row>
    <row r="1156" spans="1:7" x14ac:dyDescent="0.3">
      <c r="A1156" s="12"/>
      <c r="B1156" s="15" t="str">
        <v>NCM0133A</v>
      </c>
      <c r="C1156" s="16">
        <v>700003352</v>
      </c>
      <c r="D1156" s="16" t="str">
        <v>BGA w/ Sulfapyridine 500g</v>
      </c>
      <c r="E1156" s="8" t="str">
        <v>NCM0133A 700003352 BGA w/ Sulfapyridine 500g</v>
      </c>
      <c r="F1156" s="8">
        <v>0</v>
      </c>
      <c r="G1156" s="6"/>
    </row>
    <row r="1157" spans="1:7" x14ac:dyDescent="0.3">
      <c r="A1157" s="12"/>
      <c r="B1157" s="15" t="str">
        <v>NCM0133B</v>
      </c>
      <c r="C1157" s="16">
        <v>700003353</v>
      </c>
      <c r="D1157" s="16" t="str">
        <v>Brilliant Green Agar w/Sulfapyridine-5Kg</v>
      </c>
      <c r="E1157" s="8" t="str">
        <v>NCM0133B 700003353 Brilliant Green Agar w/Sulfapyridine-5Kg</v>
      </c>
      <c r="F1157" s="8">
        <v>0</v>
      </c>
      <c r="G1157" s="6"/>
    </row>
    <row r="1158" spans="1:7" x14ac:dyDescent="0.3">
      <c r="A1158" s="12"/>
      <c r="B1158" s="15" t="str">
        <v>NCM0134A</v>
      </c>
      <c r="C1158" s="16">
        <v>700003356</v>
      </c>
      <c r="D1158" s="16" t="str">
        <v>M-Green Yeast and Fungi Broth 500g</v>
      </c>
      <c r="E1158" s="8" t="str">
        <v>NCM0134A 700003356 M-Green Yeast and Fungi Broth 500g</v>
      </c>
      <c r="F1158" s="8">
        <v>0</v>
      </c>
      <c r="G1158" s="6"/>
    </row>
    <row r="1159" spans="1:7" x14ac:dyDescent="0.3">
      <c r="A1159" s="12"/>
      <c r="B1159" s="15" t="str">
        <v>NCM0134C</v>
      </c>
      <c r="C1159" s="16">
        <v>700003358</v>
      </c>
      <c r="D1159" s="16" t="str">
        <v>M-Green Yeast and Fungi Broth 10Kg</v>
      </c>
      <c r="E1159" s="8" t="str">
        <v>NCM0134C 700003358 M-Green Yeast and Fungi Broth 10Kg</v>
      </c>
      <c r="F1159" s="8">
        <v>0</v>
      </c>
      <c r="G1159" s="6"/>
    </row>
    <row r="1160" spans="1:7" x14ac:dyDescent="0.3">
      <c r="A1160" s="12"/>
      <c r="B1160" s="15" t="str">
        <v>NCM0137A</v>
      </c>
      <c r="C1160" s="16">
        <v>700003360</v>
      </c>
      <c r="D1160" s="16" t="str">
        <v>TSB Modified w/20mg Nov. &amp; ADC - 500g</v>
      </c>
      <c r="E1160" s="8" t="str">
        <v>NCM0137A 700003360 TSB Modified w/20mg Nov. &amp; ADC - 500g</v>
      </c>
      <c r="F1160" s="8">
        <v>0</v>
      </c>
      <c r="G1160" s="6"/>
    </row>
    <row r="1161" spans="1:7" x14ac:dyDescent="0.3">
      <c r="A1161" s="12"/>
      <c r="B1161" s="15" t="str">
        <v>NCM0138A</v>
      </c>
      <c r="C1161" s="16">
        <v>700003364</v>
      </c>
      <c r="D1161" s="16" t="str">
        <v>Dermatophyte Test Medium (DTM) 500g</v>
      </c>
      <c r="E1161" s="8" t="str">
        <v>NCM0138A 700003364 Dermatophyte Test Medium (DTM) 500g</v>
      </c>
      <c r="F1161" s="8">
        <v>0</v>
      </c>
      <c r="G1161" s="6"/>
    </row>
    <row r="1162" spans="1:7" x14ac:dyDescent="0.3">
      <c r="A1162" s="12"/>
      <c r="B1162" s="15" t="str">
        <v>NCM0138B</v>
      </c>
      <c r="C1162" s="16">
        <v>700003365</v>
      </c>
      <c r="D1162" s="16" t="str">
        <v>Dermatophyte Test Medium (DTM) 5Kg</v>
      </c>
      <c r="E1162" s="8" t="str">
        <v>NCM0138B 700003365 Dermatophyte Test Medium (DTM) 5Kg</v>
      </c>
      <c r="F1162" s="8">
        <v>0</v>
      </c>
      <c r="G1162" s="6"/>
    </row>
    <row r="1163" spans="1:7" x14ac:dyDescent="0.3">
      <c r="A1163" s="12"/>
      <c r="B1163" s="15" t="str">
        <v>NCM0139A</v>
      </c>
      <c r="C1163" s="16">
        <v>700003368</v>
      </c>
      <c r="D1163" s="16" t="str">
        <v>Pancreatic Digest of Gelatin - 500g</v>
      </c>
      <c r="E1163" s="8" t="str">
        <v>NCM0139A 700003368 Pancreatic Digest of Gelatin - 500g</v>
      </c>
      <c r="F1163" s="8">
        <v>0</v>
      </c>
      <c r="G1163" s="6"/>
    </row>
    <row r="1164" spans="1:7" x14ac:dyDescent="0.3">
      <c r="A1164" s="12"/>
      <c r="B1164" s="15" t="str">
        <v>NCM0139B</v>
      </c>
      <c r="C1164" s="16">
        <v>700003369</v>
      </c>
      <c r="D1164" s="16" t="str">
        <v>Pancreatic Digest of Gelatin - 5Kg</v>
      </c>
      <c r="E1164" s="8" t="str">
        <v>NCM0139B 700003369 Pancreatic Digest of Gelatin - 5Kg</v>
      </c>
      <c r="F1164" s="8">
        <v>0</v>
      </c>
      <c r="G1164" s="6"/>
    </row>
    <row r="1165" spans="1:7" x14ac:dyDescent="0.3">
      <c r="A1165" s="12"/>
      <c r="B1165" s="15" t="str">
        <v>NCM0140A</v>
      </c>
      <c r="C1165" s="16">
        <v>700003372</v>
      </c>
      <c r="D1165" s="16" t="str">
        <v>Lysine Iron Agar 500g</v>
      </c>
      <c r="E1165" s="8" t="str">
        <v>NCM0140A 700003372 Lysine Iron Agar 500g</v>
      </c>
      <c r="F1165" s="8">
        <v>0</v>
      </c>
      <c r="G1165" s="6"/>
    </row>
    <row r="1166" spans="1:7" x14ac:dyDescent="0.3">
      <c r="A1166" s="12"/>
      <c r="B1166" s="15" t="str">
        <v>NCM0140B</v>
      </c>
      <c r="C1166" s="16">
        <v>700003373</v>
      </c>
      <c r="D1166" s="16" t="str">
        <v>Lysine Iron Agar 5Kg</v>
      </c>
      <c r="E1166" s="8" t="str">
        <v>NCM0140B 700003373 Lysine Iron Agar 5Kg</v>
      </c>
      <c r="F1166" s="8">
        <v>0</v>
      </c>
      <c r="G1166" s="6"/>
    </row>
    <row r="1167" spans="1:7" x14ac:dyDescent="0.3">
      <c r="A1167" s="12"/>
      <c r="B1167" s="15" t="str">
        <v>NCM0142A</v>
      </c>
      <c r="C1167" s="16">
        <v>700003376</v>
      </c>
      <c r="D1167" s="16" t="str">
        <v>LB Agar (Miller) 500g</v>
      </c>
      <c r="E1167" s="8" t="str">
        <v>NCM0142A 700003376 LB Agar (Miller) 500g</v>
      </c>
      <c r="F1167" s="8">
        <v>0</v>
      </c>
      <c r="G1167" s="6"/>
    </row>
    <row r="1168" spans="1:7" x14ac:dyDescent="0.3">
      <c r="A1168" s="12"/>
      <c r="B1168" s="15" t="str">
        <v>NCM0142B</v>
      </c>
      <c r="C1168" s="16">
        <v>700003377</v>
      </c>
      <c r="D1168" s="16" t="str">
        <v>LB Agar (Miller) 5Kg</v>
      </c>
      <c r="E1168" s="8" t="str">
        <v>NCM0142B 700003377 LB Agar (Miller) 5Kg</v>
      </c>
      <c r="F1168" s="8">
        <v>0</v>
      </c>
      <c r="G1168" s="6"/>
    </row>
    <row r="1169" spans="1:7" x14ac:dyDescent="0.3">
      <c r="A1169" s="12"/>
      <c r="B1169" s="15" t="str">
        <v>NCM0142C</v>
      </c>
      <c r="C1169" s="16">
        <v>700003378</v>
      </c>
      <c r="D1169" s="16" t="str">
        <v>LB Agar (Miller) 10Kg</v>
      </c>
      <c r="E1169" s="8" t="str">
        <v>NCM0142C 700003378 LB Agar (Miller) 10Kg</v>
      </c>
      <c r="F1169" s="8">
        <v>0</v>
      </c>
      <c r="G1169" s="6"/>
    </row>
    <row r="1170" spans="1:7" x14ac:dyDescent="0.3">
      <c r="A1170" s="12"/>
      <c r="B1170" s="15" t="str">
        <v>NCM0143A</v>
      </c>
      <c r="C1170" s="16">
        <v>700003380</v>
      </c>
      <c r="D1170" s="16" t="str">
        <v>Tetrathionate (TT) Broth Base Hajna 500g</v>
      </c>
      <c r="E1170" s="8" t="str">
        <v>NCM0143A 700003380 Tetrathionate (TT) Broth Base Hajna 500g</v>
      </c>
      <c r="F1170" s="8">
        <v>0</v>
      </c>
      <c r="G1170" s="6"/>
    </row>
    <row r="1171" spans="1:7" x14ac:dyDescent="0.3">
      <c r="A1171" s="12"/>
      <c r="B1171" s="15" t="str">
        <v>NCM0143B</v>
      </c>
      <c r="C1171" s="16">
        <v>700003381</v>
      </c>
      <c r="D1171" s="16" t="str">
        <v>Tetrathionate (TT) Broth Base, Hajna 5Kg</v>
      </c>
      <c r="E1171" s="8" t="str">
        <v>NCM0143B 700003381 Tetrathionate (TT) Broth Base, Hajna 5Kg</v>
      </c>
      <c r="F1171" s="8">
        <v>0</v>
      </c>
      <c r="G1171" s="6"/>
    </row>
    <row r="1172" spans="1:7" x14ac:dyDescent="0.3">
      <c r="A1172" s="12"/>
      <c r="B1172" s="15" t="str">
        <v>NCM0143C</v>
      </c>
      <c r="C1172" s="16">
        <v>700003382</v>
      </c>
      <c r="D1172" s="16" t="str">
        <v>Tetrathionate (TT) Broth Base Hajna 10Kg</v>
      </c>
      <c r="E1172" s="8" t="str">
        <v>NCM0143C 700003382 Tetrathionate (TT) Broth Base Hajna 10Kg</v>
      </c>
      <c r="F1172" s="8">
        <v>0</v>
      </c>
      <c r="G1172" s="6"/>
    </row>
    <row r="1173" spans="1:7" x14ac:dyDescent="0.3">
      <c r="A1173" s="12"/>
      <c r="B1173" s="15" t="str">
        <v>NCM0144A</v>
      </c>
      <c r="C1173" s="16">
        <v>700003384</v>
      </c>
      <c r="D1173" s="16" t="str">
        <v>Triple Sugar Iron (TSI) Agar 500g</v>
      </c>
      <c r="E1173" s="8" t="str">
        <v>NCM0144A 700003384 Triple Sugar Iron (TSI) Agar 500g</v>
      </c>
      <c r="F1173" s="8">
        <v>0</v>
      </c>
      <c r="G1173" s="6"/>
    </row>
    <row r="1174" spans="1:7" x14ac:dyDescent="0.3">
      <c r="A1174" s="12"/>
      <c r="B1174" s="15" t="str">
        <v>NCM0144B</v>
      </c>
      <c r="C1174" s="16">
        <v>700003385</v>
      </c>
      <c r="D1174" s="16" t="str">
        <v>Triple Sugar Iron (TSI) Agar 5Kg</v>
      </c>
      <c r="E1174" s="8" t="str">
        <v>NCM0144B 700003385 Triple Sugar Iron (TSI) Agar 5Kg</v>
      </c>
      <c r="F1174" s="8">
        <v>0</v>
      </c>
      <c r="G1174" s="6"/>
    </row>
    <row r="1175" spans="1:7" x14ac:dyDescent="0.3">
      <c r="A1175" s="12"/>
      <c r="B1175" s="15" t="str">
        <v>NCM0145A</v>
      </c>
      <c r="C1175" s="16">
        <v>700003388</v>
      </c>
      <c r="D1175" s="16" t="str">
        <v>Letheen Broth Base (no Tween) - 500g</v>
      </c>
      <c r="E1175" s="8" t="str">
        <v>NCM0145A 700003388 Letheen Broth Base (no Tween) - 500g</v>
      </c>
      <c r="F1175" s="8">
        <v>0</v>
      </c>
      <c r="G1175" s="6"/>
    </row>
    <row r="1176" spans="1:7" x14ac:dyDescent="0.3">
      <c r="A1176" s="12"/>
      <c r="B1176" s="15" t="str">
        <v>NCM0145B</v>
      </c>
      <c r="C1176" s="16">
        <v>700003389</v>
      </c>
      <c r="D1176" s="16" t="str">
        <v>Letheen Broth Base (no Tween) - 5Kg</v>
      </c>
      <c r="E1176" s="8" t="str">
        <v>NCM0145B 700003389 Letheen Broth Base (no Tween) - 5Kg</v>
      </c>
      <c r="F1176" s="8">
        <v>0</v>
      </c>
      <c r="G1176" s="6"/>
    </row>
    <row r="1177" spans="1:7" x14ac:dyDescent="0.3">
      <c r="A1177" s="12"/>
      <c r="B1177" s="15" t="str">
        <v>NCM0146A</v>
      </c>
      <c r="C1177" s="16">
        <v>700003392</v>
      </c>
      <c r="D1177" s="16" t="str">
        <v>Tryptose 500g</v>
      </c>
      <c r="E1177" s="8" t="str">
        <v>NCM0146A 700003392 Tryptose 500g</v>
      </c>
      <c r="F1177" s="8">
        <v>0</v>
      </c>
      <c r="G1177" s="6"/>
    </row>
    <row r="1178" spans="1:7" x14ac:dyDescent="0.3">
      <c r="A1178" s="12"/>
      <c r="B1178" s="15" t="str">
        <v>NCM0146B</v>
      </c>
      <c r="C1178" s="16">
        <v>700003393</v>
      </c>
      <c r="D1178" s="16" t="str">
        <v>Tryptose 5Kg</v>
      </c>
      <c r="E1178" s="8" t="str">
        <v>NCM0146B 700003393 Tryptose 5Kg</v>
      </c>
      <c r="F1178" s="8">
        <v>0</v>
      </c>
      <c r="G1178" s="6"/>
    </row>
    <row r="1179" spans="1:7" x14ac:dyDescent="0.3">
      <c r="A1179" s="12"/>
      <c r="B1179" s="15" t="str">
        <v>NCM0146C</v>
      </c>
      <c r="C1179" s="16">
        <v>700003394</v>
      </c>
      <c r="D1179" s="16" t="str">
        <v>Tryptose 10Kg</v>
      </c>
      <c r="E1179" s="8" t="str">
        <v>NCM0146C 700003394 Tryptose 10Kg</v>
      </c>
      <c r="F1179" s="8">
        <v>0</v>
      </c>
      <c r="G1179" s="6"/>
    </row>
    <row r="1180" spans="1:7" x14ac:dyDescent="0.3">
      <c r="A1180" s="12"/>
      <c r="B1180" s="15" t="str">
        <v>NCM0148A</v>
      </c>
      <c r="C1180" s="16">
        <v>700003396</v>
      </c>
      <c r="D1180" s="16" t="str">
        <v>Tryptose Phosphate Broth 500g</v>
      </c>
      <c r="E1180" s="8" t="str">
        <v>NCM0148A 700003396 Tryptose Phosphate Broth 500g</v>
      </c>
      <c r="F1180" s="8">
        <v>0</v>
      </c>
      <c r="G1180" s="6"/>
    </row>
    <row r="1181" spans="1:7" x14ac:dyDescent="0.3">
      <c r="A1181" s="12"/>
      <c r="B1181" s="15" t="str">
        <v>NCM0148C</v>
      </c>
      <c r="C1181" s="16">
        <v>700003398</v>
      </c>
      <c r="D1181" s="16" t="str">
        <v>Tryptose Phosphate Broth 10Kg</v>
      </c>
      <c r="E1181" s="8" t="str">
        <v>NCM0148C 700003398 Tryptose Phosphate Broth 10Kg</v>
      </c>
      <c r="F1181" s="8">
        <v>0</v>
      </c>
      <c r="G1181" s="6"/>
    </row>
    <row r="1182" spans="1:7" x14ac:dyDescent="0.3">
      <c r="A1182" s="12"/>
      <c r="B1182" s="15" t="str">
        <v>NCM0149A</v>
      </c>
      <c r="C1182" s="16">
        <v>700003400</v>
      </c>
      <c r="D1182" s="16" t="str">
        <v>mFC Agar - 500g</v>
      </c>
      <c r="E1182" s="8" t="str">
        <v>NCM0149A 700003400 mFC Agar - 500g</v>
      </c>
      <c r="F1182" s="8">
        <v>0</v>
      </c>
      <c r="G1182" s="6"/>
    </row>
    <row r="1183" spans="1:7" x14ac:dyDescent="0.3">
      <c r="A1183" s="12"/>
      <c r="B1183" s="15" t="str">
        <v>NCM0149B</v>
      </c>
      <c r="C1183" s="16">
        <v>700003401</v>
      </c>
      <c r="D1183" s="16" t="str">
        <v>mFC Agar - 5Kg</v>
      </c>
      <c r="E1183" s="8" t="str">
        <v>NCM0149B 700003401 mFC Agar - 5Kg</v>
      </c>
      <c r="F1183" s="8">
        <v>0</v>
      </c>
      <c r="G1183" s="6"/>
    </row>
    <row r="1184" spans="1:7" x14ac:dyDescent="0.3">
      <c r="A1184" s="12"/>
      <c r="B1184" s="15" t="str">
        <v>NCM0149C</v>
      </c>
      <c r="C1184" s="16">
        <v>700003402</v>
      </c>
      <c r="D1184" s="16" t="str">
        <v>mFC Agar - 10Kg</v>
      </c>
      <c r="E1184" s="8" t="str">
        <v>NCM0149C 700003402 mFC Agar - 10Kg</v>
      </c>
      <c r="F1184" s="8">
        <v>0</v>
      </c>
      <c r="G1184" s="6"/>
    </row>
    <row r="1185" spans="1:7" x14ac:dyDescent="0.3">
      <c r="A1185" s="12"/>
      <c r="B1185" s="15" t="str">
        <v>NCM0150A</v>
      </c>
      <c r="C1185" s="16">
        <v>700003404</v>
      </c>
      <c r="D1185" s="16" t="str">
        <v>Pseudomonas Isolation Agar - 500g</v>
      </c>
      <c r="E1185" s="8" t="str">
        <v>NCM0150A 700003404 Pseudomonas Isolation Agar - 500g</v>
      </c>
      <c r="F1185" s="8">
        <v>0</v>
      </c>
      <c r="G1185" s="6"/>
    </row>
    <row r="1186" spans="1:7" x14ac:dyDescent="0.3">
      <c r="A1186" s="12"/>
      <c r="B1186" s="15" t="str">
        <v>NCM0153A</v>
      </c>
      <c r="C1186" s="16">
        <v>700003408</v>
      </c>
      <c r="D1186" s="16" t="str">
        <v>Phenylethanol Agar - 500g</v>
      </c>
      <c r="E1186" s="8" t="str">
        <v>NCM0153A 700003408 Phenylethanol Agar - 500g</v>
      </c>
      <c r="F1186" s="8">
        <v>0</v>
      </c>
      <c r="G1186" s="6"/>
    </row>
    <row r="1187" spans="1:7" x14ac:dyDescent="0.3">
      <c r="A1187" s="12"/>
      <c r="B1187" s="15" t="str">
        <v>NCM0153C</v>
      </c>
      <c r="C1187" s="16">
        <v>700003410</v>
      </c>
      <c r="D1187" s="16" t="str">
        <v>Phenylethanol Agar - 10Kg</v>
      </c>
      <c r="E1187" s="8" t="str">
        <v>NCM0153C 700003410 Phenylethanol Agar - 10Kg</v>
      </c>
      <c r="F1187" s="8">
        <v>0</v>
      </c>
      <c r="G1187" s="6"/>
    </row>
    <row r="1188" spans="1:7" x14ac:dyDescent="0.3">
      <c r="A1188" s="12"/>
      <c r="B1188" s="15" t="str">
        <v>NCM0154A</v>
      </c>
      <c r="C1188" s="16">
        <v>700003412</v>
      </c>
      <c r="D1188" s="16" t="str">
        <v>Schaedler Agar - 500g</v>
      </c>
      <c r="E1188" s="8" t="str">
        <v>NCM0154A 700003412 Schaedler Agar - 500g</v>
      </c>
      <c r="F1188" s="8">
        <v>0</v>
      </c>
      <c r="G1188" s="6"/>
    </row>
    <row r="1189" spans="1:7" x14ac:dyDescent="0.3">
      <c r="A1189" s="12"/>
      <c r="B1189" s="15" t="str">
        <v>NCM0155A</v>
      </c>
      <c r="C1189" s="16">
        <v>700003416</v>
      </c>
      <c r="D1189" s="16" t="str">
        <v>HC Agar Base - 500g</v>
      </c>
      <c r="E1189" s="8" t="str">
        <v>NCM0155A 700003416 HC Agar Base - 500g</v>
      </c>
      <c r="F1189" s="8">
        <v>0</v>
      </c>
      <c r="G1189" s="6"/>
    </row>
    <row r="1190" spans="1:7" x14ac:dyDescent="0.3">
      <c r="A1190" s="12"/>
      <c r="B1190" s="15" t="str">
        <v>NCM0156A</v>
      </c>
      <c r="C1190" s="16">
        <v>700003420</v>
      </c>
      <c r="D1190" s="16" t="str">
        <v>Buffered Sod. Chlor.-Peptone pH 7.0 500g</v>
      </c>
      <c r="E1190" s="8" t="str">
        <v>NCM0156A 700003420 Buffered Sod. Chlor.-Peptone pH 7.0 500g</v>
      </c>
      <c r="F1190" s="8">
        <v>0</v>
      </c>
      <c r="G1190" s="6"/>
    </row>
    <row r="1191" spans="1:7" x14ac:dyDescent="0.3">
      <c r="A1191" s="12"/>
      <c r="B1191" s="15" t="str">
        <v>NCM0156C</v>
      </c>
      <c r="C1191" s="16">
        <v>700003422</v>
      </c>
      <c r="D1191" s="16" t="str">
        <v>Buffered Sod. Chlor.-Peptone pH 7.0 10Kg</v>
      </c>
      <c r="E1191" s="8" t="str">
        <v>NCM0156C 700003422 Buffered Sod. Chlor.-Peptone pH 7.0 10Kg</v>
      </c>
      <c r="F1191" s="8">
        <v>0</v>
      </c>
      <c r="G1191" s="6"/>
    </row>
    <row r="1192" spans="1:7" x14ac:dyDescent="0.3">
      <c r="A1192" s="12"/>
      <c r="B1192" s="15" t="str">
        <v>NCM0156E</v>
      </c>
      <c r="C1192" s="16">
        <v>700003423</v>
      </c>
      <c r="D1192" s="16" t="str">
        <v>Buffered Sod. Chlor.-Peptone pH 7.0 50Kg</v>
      </c>
      <c r="E1192" s="8" t="str">
        <v>NCM0156E 700003423 Buffered Sod. Chlor.-Peptone pH 7.0 50Kg</v>
      </c>
      <c r="F1192" s="8">
        <v>0</v>
      </c>
      <c r="G1192" s="6"/>
    </row>
    <row r="1193" spans="1:7" x14ac:dyDescent="0.3">
      <c r="A1193" s="12"/>
      <c r="B1193" s="15" t="str">
        <v>NCM0157A</v>
      </c>
      <c r="C1193" s="16">
        <v>700003424</v>
      </c>
      <c r="D1193" s="16" t="str">
        <v>Potato Dextrose Broth - 500g</v>
      </c>
      <c r="E1193" s="8" t="str">
        <v>NCM0157A 700003424 Potato Dextrose Broth - 500g</v>
      </c>
      <c r="F1193" s="8">
        <v>0</v>
      </c>
      <c r="G1193" s="6"/>
    </row>
    <row r="1194" spans="1:7" x14ac:dyDescent="0.3">
      <c r="A1194" s="12"/>
      <c r="B1194" s="15" t="str">
        <v>NCM0157B</v>
      </c>
      <c r="C1194" s="16">
        <v>700003425</v>
      </c>
      <c r="D1194" s="16" t="str">
        <v>Potato Dextrose Broth - 5Kg</v>
      </c>
      <c r="E1194" s="8" t="str">
        <v>NCM0157B 700003425 Potato Dextrose Broth - 5Kg</v>
      </c>
      <c r="F1194" s="8">
        <v>0</v>
      </c>
      <c r="G1194" s="6"/>
    </row>
    <row r="1195" spans="1:7" x14ac:dyDescent="0.3">
      <c r="A1195" s="12"/>
      <c r="B1195" s="15" t="str">
        <v>NCM0157C</v>
      </c>
      <c r="C1195" s="16">
        <v>700003426</v>
      </c>
      <c r="D1195" s="16" t="str">
        <v>Potato Dextrose Broth - 10Kg</v>
      </c>
      <c r="E1195" s="8" t="str">
        <v>NCM0157C 700003426 Potato Dextrose Broth - 10Kg</v>
      </c>
      <c r="F1195" s="8">
        <v>0</v>
      </c>
      <c r="G1195" s="6"/>
    </row>
    <row r="1196" spans="1:7" x14ac:dyDescent="0.3">
      <c r="A1196" s="12"/>
      <c r="B1196" s="15" t="str">
        <v>NCM0158A</v>
      </c>
      <c r="C1196" s="16">
        <v>700003428</v>
      </c>
      <c r="D1196" s="16" t="str">
        <v>Tryptone Glucose Extract (TGE) Agar 500g</v>
      </c>
      <c r="E1196" s="8" t="str">
        <v>NCM0158A 700003428 Tryptone Glucose Extract (TGE) Agar 500g</v>
      </c>
      <c r="F1196" s="8">
        <v>0</v>
      </c>
      <c r="G1196" s="6"/>
    </row>
    <row r="1197" spans="1:7" x14ac:dyDescent="0.3">
      <c r="A1197" s="12"/>
      <c r="B1197" s="15" t="str">
        <v>NCM0158B</v>
      </c>
      <c r="C1197" s="16">
        <v>700003429</v>
      </c>
      <c r="D1197" s="16" t="str">
        <v>Tryptone Glucose Extract (TGE) Agar 5Kg</v>
      </c>
      <c r="E1197" s="8" t="str">
        <v>NCM0158B 700003429 Tryptone Glucose Extract (TGE) Agar 5Kg</v>
      </c>
      <c r="F1197" s="8">
        <v>0</v>
      </c>
      <c r="G1197" s="6"/>
    </row>
    <row r="1198" spans="1:7" x14ac:dyDescent="0.3">
      <c r="A1198" s="12"/>
      <c r="B1198" s="15" t="str">
        <v>NCM0159A</v>
      </c>
      <c r="C1198" s="16">
        <v>700003432</v>
      </c>
      <c r="D1198" s="16" t="str">
        <v>APT Agar - 500g</v>
      </c>
      <c r="E1198" s="8" t="str">
        <v>NCM0159A 700003432 APT Agar - 500g</v>
      </c>
      <c r="F1198" s="8">
        <v>0</v>
      </c>
      <c r="G1198" s="6"/>
    </row>
    <row r="1199" spans="1:7" x14ac:dyDescent="0.3">
      <c r="A1199" s="12"/>
      <c r="B1199" s="15" t="str">
        <v>NCM0159B</v>
      </c>
      <c r="C1199" s="16">
        <v>700003433</v>
      </c>
      <c r="D1199" s="16" t="str">
        <v>APT Agar - 5Kg</v>
      </c>
      <c r="E1199" s="8" t="str">
        <v>NCM0159B 700003433 APT Agar - 5Kg</v>
      </c>
      <c r="F1199" s="8">
        <v>0</v>
      </c>
      <c r="G1199" s="6"/>
    </row>
    <row r="1200" spans="1:7" x14ac:dyDescent="0.3">
      <c r="A1200" s="12"/>
      <c r="B1200" s="15" t="str">
        <v>NCM0161A</v>
      </c>
      <c r="C1200" s="16">
        <v>700003436</v>
      </c>
      <c r="D1200" s="16" t="str">
        <v>DNase Agar 500g</v>
      </c>
      <c r="E1200" s="8" t="str">
        <v>NCM0161A 700003436 DNase Agar 500g</v>
      </c>
      <c r="F1200" s="8">
        <v>0</v>
      </c>
      <c r="G1200" s="6"/>
    </row>
    <row r="1201" spans="1:7" x14ac:dyDescent="0.3">
      <c r="A1201" s="12"/>
      <c r="B1201" s="15" t="str">
        <v>NCM0162A</v>
      </c>
      <c r="C1201" s="16">
        <v>700003440</v>
      </c>
      <c r="D1201" s="16" t="str">
        <v>Columbia Broth - 500g</v>
      </c>
      <c r="E1201" s="8" t="str">
        <v>NCM0162A 700003440 Columbia Broth - 500g</v>
      </c>
      <c r="F1201" s="8">
        <v>0</v>
      </c>
      <c r="G1201" s="6"/>
    </row>
    <row r="1202" spans="1:7" x14ac:dyDescent="0.3">
      <c r="A1202" s="12"/>
      <c r="B1202" s="15" t="str">
        <v>NCM0162C</v>
      </c>
      <c r="C1202" s="16">
        <v>700003442</v>
      </c>
      <c r="D1202" s="16" t="str">
        <v>Columbia Broth - 10Kg</v>
      </c>
      <c r="E1202" s="8" t="str">
        <v>NCM0162C 700003442 Columbia Broth - 10Kg</v>
      </c>
      <c r="F1202" s="8">
        <v>0</v>
      </c>
      <c r="G1202" s="6"/>
    </row>
    <row r="1203" spans="1:7" x14ac:dyDescent="0.3">
      <c r="A1203" s="12"/>
      <c r="B1203" s="15" t="str">
        <v>NCM0163A</v>
      </c>
      <c r="C1203" s="16">
        <v>700003444</v>
      </c>
      <c r="D1203" s="16" t="str">
        <v>m-Enterococcus Agar - 500g</v>
      </c>
      <c r="E1203" s="8" t="str">
        <v>NCM0163A 700003444 m-Enterococcus Agar - 500g</v>
      </c>
      <c r="F1203" s="8">
        <v>0</v>
      </c>
      <c r="G1203" s="6"/>
    </row>
    <row r="1204" spans="1:7" x14ac:dyDescent="0.3">
      <c r="A1204" s="12"/>
      <c r="B1204" s="15" t="str">
        <v>NCM0164A</v>
      </c>
      <c r="C1204" s="16">
        <v>700003448</v>
      </c>
      <c r="D1204" s="16" t="str">
        <v>Buffered Listeria Enrichment Broth 500g</v>
      </c>
      <c r="E1204" s="8" t="str">
        <v>NCM0164A 700003448 Buffered Listeria Enrichment Broth 500g</v>
      </c>
      <c r="F1204" s="8">
        <v>0</v>
      </c>
      <c r="G1204" s="6"/>
    </row>
    <row r="1205" spans="1:7" x14ac:dyDescent="0.3">
      <c r="A1205" s="12"/>
      <c r="B1205" s="15" t="str">
        <v>NCM0164B</v>
      </c>
      <c r="C1205" s="16">
        <v>700003449</v>
      </c>
      <c r="D1205" s="16" t="str">
        <v>Buffered Listeria Enrichment Broth 5Kg</v>
      </c>
      <c r="E1205" s="8" t="str">
        <v>NCM0164B 700003449 Buffered Listeria Enrichment Broth 5Kg</v>
      </c>
      <c r="F1205" s="8">
        <v>0</v>
      </c>
      <c r="G1205" s="6"/>
    </row>
    <row r="1206" spans="1:7" x14ac:dyDescent="0.3">
      <c r="A1206" s="12"/>
      <c r="B1206" s="15" t="str">
        <v>NCM0164C</v>
      </c>
      <c r="C1206" s="16">
        <v>700003450</v>
      </c>
      <c r="D1206" s="16" t="str">
        <v>Buffered Listeria Enrichment Broth 10Kg</v>
      </c>
      <c r="E1206" s="8" t="str">
        <v>NCM0164C 700003450 Buffered Listeria Enrichment Broth 10Kg</v>
      </c>
      <c r="F1206" s="8">
        <v>0</v>
      </c>
      <c r="G1206" s="6"/>
    </row>
    <row r="1207" spans="1:7" x14ac:dyDescent="0.3">
      <c r="A1207" s="12"/>
      <c r="B1207" s="15" t="str">
        <v>NCM0165A</v>
      </c>
      <c r="C1207" s="16">
        <v>700003452</v>
      </c>
      <c r="D1207" s="16" t="str">
        <v>Bacillus cereus Agar Base (PEMBA) 500g</v>
      </c>
      <c r="E1207" s="8" t="str">
        <v>NCM0165A 700003452 Bacillus cereus Agar Base (PEMBA) 500g</v>
      </c>
      <c r="F1207" s="8">
        <v>0</v>
      </c>
      <c r="G1207" s="6"/>
    </row>
    <row r="1208" spans="1:7" x14ac:dyDescent="0.3">
      <c r="A1208" s="12"/>
      <c r="B1208" s="15" t="str">
        <v>NCM0166A</v>
      </c>
      <c r="C1208" s="16">
        <v>700003456</v>
      </c>
      <c r="D1208" s="16" t="str">
        <v>Bile Esculin Azide Agar - 500g</v>
      </c>
      <c r="E1208" s="8" t="str">
        <v>NCM0166A 700003456 Bile Esculin Azide Agar - 500g</v>
      </c>
      <c r="F1208" s="8">
        <v>0</v>
      </c>
      <c r="G1208" s="6"/>
    </row>
    <row r="1209" spans="1:7" x14ac:dyDescent="0.3">
      <c r="A1209" s="12"/>
      <c r="B1209" s="15" t="str">
        <v>NCM0166C</v>
      </c>
      <c r="C1209" s="16">
        <v>700003458</v>
      </c>
      <c r="D1209" s="16" t="str">
        <v>Bile Esculin Azide Agar - 10Kg</v>
      </c>
      <c r="E1209" s="8" t="str">
        <v>NCM0166C 700003458 Bile Esculin Azide Agar - 10Kg</v>
      </c>
      <c r="F1209" s="8">
        <v>0</v>
      </c>
      <c r="G1209" s="6"/>
    </row>
    <row r="1210" spans="1:7" x14ac:dyDescent="0.3">
      <c r="A1210" s="12"/>
      <c r="B1210" s="15" t="str">
        <v>NCM0167A</v>
      </c>
      <c r="C1210" s="16">
        <v>700003460</v>
      </c>
      <c r="D1210" s="16" t="str">
        <v>Sorbitol MacConkey Agar 500g</v>
      </c>
      <c r="E1210" s="8" t="str">
        <v>NCM0167A 700003460 Sorbitol MacConkey Agar 500g</v>
      </c>
      <c r="F1210" s="8">
        <v>0</v>
      </c>
      <c r="G1210" s="6"/>
    </row>
    <row r="1211" spans="1:7" x14ac:dyDescent="0.3">
      <c r="A1211" s="12"/>
      <c r="B1211" s="15" t="str">
        <v>NCM0167B</v>
      </c>
      <c r="C1211" s="16">
        <v>700003461</v>
      </c>
      <c r="D1211" s="16" t="str">
        <v>Sorbitol MacConkey Agar 5Kg</v>
      </c>
      <c r="E1211" s="8" t="str">
        <v>NCM0167B 700003461 Sorbitol MacConkey Agar 5Kg</v>
      </c>
      <c r="F1211" s="8">
        <v>0</v>
      </c>
      <c r="G1211" s="6"/>
    </row>
    <row r="1212" spans="1:7" x14ac:dyDescent="0.3">
      <c r="A1212" s="12"/>
      <c r="B1212" s="15" t="str">
        <v>NCM0168A</v>
      </c>
      <c r="C1212" s="16">
        <v>700003464</v>
      </c>
      <c r="D1212" s="16" t="str">
        <v>Simmons Citrate Agar - 500g</v>
      </c>
      <c r="E1212" s="8" t="str">
        <v>NCM0168A 700003464 Simmons Citrate Agar - 500g</v>
      </c>
      <c r="F1212" s="8">
        <v>0</v>
      </c>
      <c r="G1212" s="6"/>
    </row>
    <row r="1213" spans="1:7" x14ac:dyDescent="0.3">
      <c r="A1213" s="12"/>
      <c r="B1213" s="15" t="str">
        <v>NCM0171A</v>
      </c>
      <c r="C1213" s="16">
        <v>700003472</v>
      </c>
      <c r="D1213" s="16" t="str">
        <v>Universal Beer Agar - 500g</v>
      </c>
      <c r="E1213" s="8" t="str">
        <v>NCM0171A 700003472 Universal Beer Agar - 500g</v>
      </c>
      <c r="F1213" s="8">
        <v>0</v>
      </c>
      <c r="G1213" s="6"/>
    </row>
    <row r="1214" spans="1:7" x14ac:dyDescent="0.3">
      <c r="A1214" s="12"/>
      <c r="B1214" s="15" t="str">
        <v>NCM0171C</v>
      </c>
      <c r="C1214" s="16">
        <v>700003474</v>
      </c>
      <c r="D1214" s="16" t="str">
        <v>Universal Beer Agar - 10Kg</v>
      </c>
      <c r="E1214" s="8" t="str">
        <v>NCM0171C 700003474 Universal Beer Agar - 10Kg</v>
      </c>
      <c r="F1214" s="8">
        <v>0</v>
      </c>
      <c r="G1214" s="6"/>
    </row>
    <row r="1215" spans="1:7" x14ac:dyDescent="0.3">
      <c r="A1215" s="12"/>
      <c r="B1215" s="15" t="str">
        <v>NCM0172A</v>
      </c>
      <c r="C1215" s="16">
        <v>700003476</v>
      </c>
      <c r="D1215" s="16" t="str">
        <v>Selenite Broth - 500g</v>
      </c>
      <c r="E1215" s="8" t="str">
        <v>NCM0172A 700003476 Selenite Broth - 500g</v>
      </c>
      <c r="F1215" s="8">
        <v>0</v>
      </c>
      <c r="G1215" s="6"/>
    </row>
    <row r="1216" spans="1:7" x14ac:dyDescent="0.3">
      <c r="A1216" s="12"/>
      <c r="B1216" s="15" t="str">
        <v>NCM0173A</v>
      </c>
      <c r="C1216" s="16">
        <v>700003480</v>
      </c>
      <c r="D1216" s="16" t="str">
        <v>LB Broth, Lennox - 500g</v>
      </c>
      <c r="E1216" s="8" t="str">
        <v>NCM0173A 700003480 LB Broth, Lennox - 500g</v>
      </c>
      <c r="F1216" s="8">
        <v>0</v>
      </c>
      <c r="G1216" s="6"/>
    </row>
    <row r="1217" spans="1:7" x14ac:dyDescent="0.3">
      <c r="A1217" s="12"/>
      <c r="B1217" s="15" t="str">
        <v>NCM0196</v>
      </c>
      <c r="C1217" s="16">
        <v>700003484</v>
      </c>
      <c r="D1217" s="16" t="str">
        <v>O157 Broth (mTSB) - Bulk</v>
      </c>
      <c r="E1217" s="8" t="str">
        <v>NCM0196 700003484 O157 Broth (mTSB) - Bulk</v>
      </c>
      <c r="F1217" s="8">
        <v>0</v>
      </c>
      <c r="G1217" s="6"/>
    </row>
    <row r="1218" spans="1:7" x14ac:dyDescent="0.3">
      <c r="A1218" s="12"/>
      <c r="B1218" s="15" t="str">
        <v>NCM0202A</v>
      </c>
      <c r="C1218" s="16">
        <v>700003485</v>
      </c>
      <c r="D1218" s="16" t="str">
        <v>LESS Plus Medium Irradiated 500g</v>
      </c>
      <c r="E1218" s="8" t="str">
        <v>NCM0202A 700003485 LESS Plus Medium Irradiated 500g</v>
      </c>
      <c r="F1218" s="8">
        <v>0</v>
      </c>
      <c r="G1218" s="6"/>
    </row>
    <row r="1219" spans="1:7" x14ac:dyDescent="0.3">
      <c r="A1219" s="12"/>
      <c r="B1219" s="15" t="str">
        <v>NCM0202B</v>
      </c>
      <c r="C1219" s="16">
        <v>700003486</v>
      </c>
      <c r="D1219" s="16" t="str">
        <v>LESS Plus Medium Irradiated 5Kg</v>
      </c>
      <c r="E1219" s="8" t="str">
        <v>NCM0202B 700003486 LESS Plus Medium Irradiated 5Kg</v>
      </c>
      <c r="F1219" s="8">
        <v>0</v>
      </c>
      <c r="G1219" s="6"/>
    </row>
    <row r="1220" spans="1:7" x14ac:dyDescent="0.3">
      <c r="A1220" s="12"/>
      <c r="B1220" s="15" t="str">
        <v>NCM0202C</v>
      </c>
      <c r="C1220" s="16">
        <v>700003487</v>
      </c>
      <c r="D1220" s="16" t="str">
        <v>LESS Plus Medium Irradiated 10Kg</v>
      </c>
      <c r="E1220" s="8" t="str">
        <v>NCM0202C 700003487 LESS Plus Medium Irradiated 10Kg</v>
      </c>
      <c r="F1220" s="8">
        <v>0</v>
      </c>
      <c r="G1220" s="6"/>
    </row>
    <row r="1221" spans="1:7" x14ac:dyDescent="0.3">
      <c r="A1221" s="12"/>
      <c r="B1221" s="15" t="str">
        <v>NCM0202E</v>
      </c>
      <c r="C1221" s="16">
        <v>700003488</v>
      </c>
      <c r="D1221" s="16" t="str">
        <v>LESS Plus Medium Irradiated 50Kg</v>
      </c>
      <c r="E1221" s="8" t="str">
        <v>NCM0202E 700003488 LESS Plus Medium Irradiated 50Kg</v>
      </c>
      <c r="F1221" s="8">
        <v>0</v>
      </c>
      <c r="G1221" s="6"/>
    </row>
    <row r="1222" spans="1:7" x14ac:dyDescent="0.3">
      <c r="A1222" s="12"/>
      <c r="B1222" s="15" t="str">
        <v>NCM0203A</v>
      </c>
      <c r="C1222" s="16">
        <v>700003489</v>
      </c>
      <c r="D1222" s="16" t="str">
        <v>Agar, Bacteriological (USA) No. 2 - 500g</v>
      </c>
      <c r="E1222" s="8" t="str">
        <v>NCM0203A 700003489 Agar, Bacteriological (USA) No. 2 - 500g</v>
      </c>
      <c r="F1222" s="8">
        <v>0</v>
      </c>
      <c r="G1222" s="6"/>
    </row>
    <row r="1223" spans="1:7" x14ac:dyDescent="0.3">
      <c r="A1223" s="12"/>
      <c r="B1223" s="15" t="str">
        <v>NCM0203B</v>
      </c>
      <c r="C1223" s="16">
        <v>700003490</v>
      </c>
      <c r="D1223" s="16" t="str">
        <v>Agar, Bacteriological (USA) No. 2 - 5Kg</v>
      </c>
      <c r="E1223" s="8" t="str">
        <v>NCM0203B 700003490 Agar, Bacteriological (USA) No. 2 - 5Kg</v>
      </c>
      <c r="F1223" s="8">
        <v>0</v>
      </c>
      <c r="G1223" s="6"/>
    </row>
    <row r="1224" spans="1:7" x14ac:dyDescent="0.3">
      <c r="A1224" s="12"/>
      <c r="B1224" s="15" t="str">
        <v>NCM0203C</v>
      </c>
      <c r="C1224" s="16">
        <v>700003491</v>
      </c>
      <c r="D1224" s="16" t="str">
        <v>Agar, Bacteriological (USA) No. 2 - 10Kg</v>
      </c>
      <c r="E1224" s="8" t="str">
        <v>NCM0203C 700003491 Agar, Bacteriological (USA) No. 2 - 10Kg</v>
      </c>
      <c r="F1224" s="8">
        <v>0</v>
      </c>
      <c r="G1224" s="6"/>
    </row>
    <row r="1225" spans="1:7" x14ac:dyDescent="0.3">
      <c r="A1225" s="12"/>
      <c r="B1225" s="15" t="str">
        <v>NCM0204A</v>
      </c>
      <c r="C1225" s="16">
        <v>700003493</v>
      </c>
      <c r="D1225" s="16" t="str">
        <v>Gelatin - 500g (Discontinued May 2024, replacement 700007410)</v>
      </c>
      <c r="E1225" s="8" t="str">
        <v>NCM0204A 700003493 Gelatin - 500g (Discontinued May 2024, replacement 700007410)</v>
      </c>
      <c r="F1225" s="8">
        <v>0</v>
      </c>
      <c r="G1225" s="6"/>
    </row>
    <row r="1226" spans="1:7" x14ac:dyDescent="0.3">
      <c r="A1226" s="12"/>
      <c r="B1226" s="15" t="str">
        <v>NCM0205A</v>
      </c>
      <c r="C1226" s="16">
        <v>700003497</v>
      </c>
      <c r="D1226" s="16" t="str">
        <v>Agar, Technical - 500g</v>
      </c>
      <c r="E1226" s="8" t="str">
        <v>NCM0205A 700003497 Agar, Technical - 500g</v>
      </c>
      <c r="F1226" s="8">
        <v>0</v>
      </c>
      <c r="G1226" s="6"/>
    </row>
    <row r="1227" spans="1:7" x14ac:dyDescent="0.3">
      <c r="A1227" s="12"/>
      <c r="B1227" s="15" t="str">
        <v>NCM0206A</v>
      </c>
      <c r="C1227" s="16">
        <v>700003501</v>
      </c>
      <c r="D1227" s="16" t="str">
        <v>Skim Milk, Agglomerated NFDM - 500g</v>
      </c>
      <c r="E1227" s="8" t="str">
        <v>NCM0206A 700003501 Skim Milk, Agglomerated NFDM - 500g</v>
      </c>
      <c r="F1227" s="8">
        <v>0</v>
      </c>
      <c r="G1227" s="6"/>
    </row>
    <row r="1228" spans="1:7" x14ac:dyDescent="0.3">
      <c r="A1228" s="12"/>
      <c r="B1228" s="15" t="str">
        <v>NCM0206B</v>
      </c>
      <c r="C1228" s="16">
        <v>700003502</v>
      </c>
      <c r="D1228" s="16" t="str">
        <v>Skim Milk, Agglomerated NFDM - 5Kg</v>
      </c>
      <c r="E1228" s="8" t="str">
        <v>NCM0206B 700003502 Skim Milk, Agglomerated NFDM - 5Kg</v>
      </c>
      <c r="F1228" s="8">
        <v>0</v>
      </c>
      <c r="G1228" s="6"/>
    </row>
    <row r="1229" spans="1:7" x14ac:dyDescent="0.3">
      <c r="A1229" s="12"/>
      <c r="B1229" s="15" t="str">
        <v>NCM0206C</v>
      </c>
      <c r="C1229" s="16">
        <v>700003503</v>
      </c>
      <c r="D1229" s="16" t="str">
        <v>Skim Milk, Agglomerated NFDM - 10Kg</v>
      </c>
      <c r="E1229" s="8" t="str">
        <v>NCM0206C 700003503 Skim Milk, Agglomerated NFDM - 10Kg</v>
      </c>
      <c r="F1229" s="8">
        <v>0</v>
      </c>
      <c r="G1229" s="6"/>
    </row>
    <row r="1230" spans="1:7" x14ac:dyDescent="0.3">
      <c r="A1230" s="12"/>
      <c r="B1230" s="15" t="str">
        <v>NCM0207A</v>
      </c>
      <c r="C1230" s="16">
        <v>700003506</v>
      </c>
      <c r="D1230" s="16" t="str">
        <v>Malt Extract - 500g</v>
      </c>
      <c r="E1230" s="8" t="str">
        <v>NCM0207A 700003506 Malt Extract - 500g</v>
      </c>
      <c r="F1230" s="8">
        <v>0</v>
      </c>
      <c r="G1230" s="6"/>
    </row>
    <row r="1231" spans="1:7" x14ac:dyDescent="0.3">
      <c r="A1231" s="12"/>
      <c r="B1231" s="15" t="str">
        <v>NCM0207C</v>
      </c>
      <c r="C1231" s="16">
        <v>700003508</v>
      </c>
      <c r="D1231" s="16" t="str">
        <v>Malt Extract - 10Kg</v>
      </c>
      <c r="E1231" s="8" t="str">
        <v>NCM0207C 700003508 Malt Extract - 10Kg</v>
      </c>
      <c r="F1231" s="8">
        <v>0</v>
      </c>
      <c r="G1231" s="6"/>
    </row>
    <row r="1232" spans="1:7" x14ac:dyDescent="0.3">
      <c r="A1232" s="12"/>
      <c r="B1232" s="15" t="str">
        <v>NCM0208A</v>
      </c>
      <c r="C1232" s="16">
        <v>700003510</v>
      </c>
      <c r="D1232" s="16" t="str">
        <v>Beef Extract Powder - 500g</v>
      </c>
      <c r="E1232" s="8" t="str">
        <v>NCM0208A 700003510 Beef Extract Powder - 500g</v>
      </c>
      <c r="F1232" s="8">
        <v>0</v>
      </c>
      <c r="G1232" s="6"/>
    </row>
    <row r="1233" spans="1:7" x14ac:dyDescent="0.3">
      <c r="A1233" s="12"/>
      <c r="B1233" s="15" t="str">
        <v>NCM0208B</v>
      </c>
      <c r="C1233" s="16">
        <v>700003511</v>
      </c>
      <c r="D1233" s="16" t="str">
        <v>Beef Extract Powder - 5Kg</v>
      </c>
      <c r="E1233" s="8" t="str">
        <v>NCM0208B 700003511 Beef Extract Powder - 5Kg</v>
      </c>
      <c r="F1233" s="8">
        <v>0</v>
      </c>
      <c r="G1233" s="6"/>
    </row>
    <row r="1234" spans="1:7" x14ac:dyDescent="0.3">
      <c r="A1234" s="12"/>
      <c r="B1234" s="15" t="str">
        <v>NCM0208C</v>
      </c>
      <c r="C1234" s="16">
        <v>700003512</v>
      </c>
      <c r="D1234" s="16" t="str">
        <v>Beef Extract Powder - 10Kg</v>
      </c>
      <c r="E1234" s="8" t="str">
        <v>NCM0208C 700003512 Beef Extract Powder - 10Kg</v>
      </c>
      <c r="F1234" s="8">
        <v>0</v>
      </c>
      <c r="G1234" s="6"/>
    </row>
    <row r="1235" spans="1:7" x14ac:dyDescent="0.3">
      <c r="A1235" s="12"/>
      <c r="B1235" s="15" t="str">
        <v>NCM0209A</v>
      </c>
      <c r="C1235" s="16">
        <v>700003514</v>
      </c>
      <c r="D1235" s="16" t="str">
        <v>Burkholderia Cep. Selective Agar - 500G</v>
      </c>
      <c r="E1235" s="8" t="str">
        <v>NCM0209A 700003514 Burkholderia Cep. Selective Agar - 500G</v>
      </c>
      <c r="F1235" s="8">
        <v>0</v>
      </c>
      <c r="G1235" s="6"/>
    </row>
    <row r="1236" spans="1:7" x14ac:dyDescent="0.3">
      <c r="A1236" s="12"/>
      <c r="B1236" s="15" t="str">
        <v>NCM0209C</v>
      </c>
      <c r="C1236" s="16">
        <v>700003516</v>
      </c>
      <c r="D1236" s="16" t="str">
        <v>Burkholderia Cep. Selective Agar - 10KG</v>
      </c>
      <c r="E1236" s="8" t="str">
        <v>NCM0209C 700003516 Burkholderia Cep. Selective Agar - 10KG</v>
      </c>
      <c r="F1236" s="8">
        <v>0</v>
      </c>
      <c r="G1236" s="6"/>
    </row>
    <row r="1237" spans="1:7" x14ac:dyDescent="0.3">
      <c r="A1237" s="12"/>
      <c r="B1237" s="15" t="str">
        <v>NCM0210A</v>
      </c>
      <c r="C1237" s="16">
        <v>700003518</v>
      </c>
      <c r="D1237" s="16" t="str">
        <v>Bile Salts No. 3 - 500g</v>
      </c>
      <c r="E1237" s="8" t="str">
        <v>NCM0210A 700003518 Bile Salts No. 3 - 500g</v>
      </c>
      <c r="F1237" s="8">
        <v>0</v>
      </c>
      <c r="G1237" s="6"/>
    </row>
    <row r="1238" spans="1:7" x14ac:dyDescent="0.3">
      <c r="A1238" s="12"/>
      <c r="B1238" s="15" t="str">
        <v>NCM0210B</v>
      </c>
      <c r="C1238" s="16">
        <v>700003519</v>
      </c>
      <c r="D1238" s="16" t="str">
        <v>Bile Salts No. 3 - 5Kg</v>
      </c>
      <c r="E1238" s="8" t="str">
        <v>NCM0210B 700003519 Bile Salts No. 3 - 5Kg</v>
      </c>
      <c r="F1238" s="8">
        <v>0</v>
      </c>
      <c r="G1238" s="6"/>
    </row>
    <row r="1239" spans="1:7" x14ac:dyDescent="0.3">
      <c r="A1239" s="12"/>
      <c r="B1239" s="15" t="str">
        <v>NCM0210C</v>
      </c>
      <c r="C1239" s="16">
        <v>700003520</v>
      </c>
      <c r="D1239" s="16" t="str">
        <v>Bile Salts No. 3 - 10Kg</v>
      </c>
      <c r="E1239" s="8" t="str">
        <v>NCM0210C 700003520 Bile Salts No. 3 - 10Kg</v>
      </c>
      <c r="F1239" s="8">
        <v>0</v>
      </c>
      <c r="G1239" s="6"/>
    </row>
    <row r="1240" spans="1:7" x14ac:dyDescent="0.3">
      <c r="A1240" s="12"/>
      <c r="B1240" s="15" t="str">
        <v>NCM0211A</v>
      </c>
      <c r="C1240" s="16">
        <v>700003522</v>
      </c>
      <c r="D1240" s="16" t="str">
        <v>Tryptone No. 1 - 500g</v>
      </c>
      <c r="E1240" s="8" t="str">
        <v>NCM0211A 700003522 Tryptone No. 1 - 500g</v>
      </c>
      <c r="F1240" s="8">
        <v>0</v>
      </c>
      <c r="G1240" s="6"/>
    </row>
    <row r="1241" spans="1:7" x14ac:dyDescent="0.3">
      <c r="A1241" s="12"/>
      <c r="B1241" s="15" t="str">
        <v>NCM0211C</v>
      </c>
      <c r="C1241" s="16">
        <v>700003524</v>
      </c>
      <c r="D1241" s="16" t="str">
        <v>Tryptone No. 1 - 10Kg</v>
      </c>
      <c r="E1241" s="8" t="str">
        <v>NCM0211C 700003524 Tryptone No. 1 - 10Kg</v>
      </c>
      <c r="F1241" s="8">
        <v>0</v>
      </c>
      <c r="G1241" s="6"/>
    </row>
    <row r="1242" spans="1:7" x14ac:dyDescent="0.3">
      <c r="A1242" s="12"/>
      <c r="B1242" s="15" t="str">
        <v>NCM0213A</v>
      </c>
      <c r="C1242" s="16">
        <v>700003526</v>
      </c>
      <c r="D1242" s="16" t="str">
        <v>Meat Peptone No. 1 - 500g</v>
      </c>
      <c r="E1242" s="8" t="str">
        <v>NCM0213A 700003526 Meat Peptone No. 1 - 500g</v>
      </c>
      <c r="F1242" s="8">
        <v>0</v>
      </c>
      <c r="G1242" s="6"/>
    </row>
    <row r="1243" spans="1:7" x14ac:dyDescent="0.3">
      <c r="A1243" s="12"/>
      <c r="B1243" s="15" t="str">
        <v>NCM0213C</v>
      </c>
      <c r="C1243" s="16">
        <v>700003528</v>
      </c>
      <c r="D1243" s="16" t="str">
        <v>Meat Peptone No. 1 - 10Kg</v>
      </c>
      <c r="E1243" s="8" t="str">
        <v>NCM0213C 700003528 Meat Peptone No. 1 - 10Kg</v>
      </c>
      <c r="F1243" s="8">
        <v>0</v>
      </c>
      <c r="G1243" s="6"/>
    </row>
    <row r="1244" spans="1:7" x14ac:dyDescent="0.3">
      <c r="A1244" s="12"/>
      <c r="B1244" s="15" t="str">
        <v>NCM0213E</v>
      </c>
      <c r="C1244" s="16">
        <v>700003529</v>
      </c>
      <c r="D1244" s="16" t="str">
        <v>Meat Peptone No. 1 - 50Kg</v>
      </c>
      <c r="E1244" s="8" t="str">
        <v>NCM0213E 700003529 Meat Peptone No. 1 - 50Kg</v>
      </c>
      <c r="F1244" s="8">
        <v>0</v>
      </c>
      <c r="G1244" s="6"/>
    </row>
    <row r="1245" spans="1:7" x14ac:dyDescent="0.3">
      <c r="A1245" s="12"/>
      <c r="B1245" s="15" t="str">
        <v>NCM0214A</v>
      </c>
      <c r="C1245" s="16">
        <v>700003530</v>
      </c>
      <c r="D1245" s="16" t="str">
        <v>Agar, Bacteriological (USA) No. 1 - 500g</v>
      </c>
      <c r="E1245" s="8" t="str">
        <v>NCM0214A 700003530 Agar, Bacteriological (USA) No. 1 - 500g</v>
      </c>
      <c r="F1245" s="8">
        <v>0</v>
      </c>
      <c r="G1245" s="6"/>
    </row>
    <row r="1246" spans="1:7" x14ac:dyDescent="0.3">
      <c r="A1246" s="12"/>
      <c r="B1246" s="15" t="str">
        <v>NCM0214B</v>
      </c>
      <c r="C1246" s="16">
        <v>700003531</v>
      </c>
      <c r="D1246" s="16" t="str">
        <v>Agar, Bacteriological (USA)  No. 1 - 5Kg</v>
      </c>
      <c r="E1246" s="8" t="str">
        <v>NCM0214B 700003531 Agar, Bacteriological (USA)  No. 1 - 5Kg</v>
      </c>
      <c r="F1246" s="8">
        <v>0</v>
      </c>
      <c r="G1246" s="6"/>
    </row>
    <row r="1247" spans="1:7" x14ac:dyDescent="0.3">
      <c r="A1247" s="12"/>
      <c r="B1247" s="15" t="str">
        <v>NCM0214C</v>
      </c>
      <c r="C1247" s="16">
        <v>700003532</v>
      </c>
      <c r="D1247" s="16" t="str">
        <v>Agar, Bacteriological (USA) No. 1 - 10Kg</v>
      </c>
      <c r="E1247" s="8" t="str">
        <v>NCM0214C 700003532 Agar, Bacteriological (USA) No. 1 - 10Kg</v>
      </c>
      <c r="F1247" s="8">
        <v>0</v>
      </c>
      <c r="G1247" s="6"/>
    </row>
    <row r="1248" spans="1:7" x14ac:dyDescent="0.3">
      <c r="A1248" s="12"/>
      <c r="B1248" s="15" t="str">
        <v>NCM0214E</v>
      </c>
      <c r="C1248" s="16">
        <v>700003533</v>
      </c>
      <c r="D1248" s="16" t="str">
        <v>Agar, Bacteriological (USA) No. 1 - 50Kg</v>
      </c>
      <c r="E1248" s="8" t="str">
        <v>NCM0214E 700003533 Agar, Bacteriological (USA) No. 1 - 50Kg</v>
      </c>
      <c r="F1248" s="8">
        <v>0</v>
      </c>
      <c r="G1248" s="6"/>
    </row>
    <row r="1249" spans="1:7" x14ac:dyDescent="0.3">
      <c r="A1249" s="12"/>
      <c r="B1249" s="15" t="str">
        <v>NCM0215A</v>
      </c>
      <c r="C1249" s="16">
        <v>700003534</v>
      </c>
      <c r="D1249" s="16" t="str">
        <v>Casein Digest - 500g</v>
      </c>
      <c r="E1249" s="8" t="str">
        <v>NCM0215A 700003534 Casein Digest - 500g</v>
      </c>
      <c r="F1249" s="8">
        <v>0</v>
      </c>
      <c r="G1249" s="6"/>
    </row>
    <row r="1250" spans="1:7" x14ac:dyDescent="0.3">
      <c r="A1250" s="12"/>
      <c r="B1250" s="15" t="str">
        <v>NCM0218A</v>
      </c>
      <c r="C1250" s="16">
        <v>700003544</v>
      </c>
      <c r="D1250" s="16" t="str">
        <v>Yeast Extract - 500g</v>
      </c>
      <c r="E1250" s="8" t="str">
        <v>NCM0218A 700003544 Yeast Extract - 500g</v>
      </c>
      <c r="F1250" s="8">
        <v>0</v>
      </c>
      <c r="G1250" s="6"/>
    </row>
    <row r="1251" spans="1:7" x14ac:dyDescent="0.3">
      <c r="A1251" s="12"/>
      <c r="B1251" s="15" t="str">
        <v>NCM0218B</v>
      </c>
      <c r="C1251" s="16">
        <v>700003545</v>
      </c>
      <c r="D1251" s="16" t="str">
        <v>Yeast Extract - 5Kg</v>
      </c>
      <c r="E1251" s="8" t="str">
        <v>NCM0218B 700003545 Yeast Extract - 5Kg</v>
      </c>
      <c r="F1251" s="8">
        <v>0</v>
      </c>
      <c r="G1251" s="6"/>
    </row>
    <row r="1252" spans="1:7" x14ac:dyDescent="0.3">
      <c r="A1252" s="12"/>
      <c r="B1252" s="15" t="str">
        <v>NCM0218C</v>
      </c>
      <c r="C1252" s="16">
        <v>700003546</v>
      </c>
      <c r="D1252" s="16" t="str">
        <v>Yeast Extract - 10Kg</v>
      </c>
      <c r="E1252" s="8" t="str">
        <v>NCM0218C 700003546 Yeast Extract - 10Kg</v>
      </c>
      <c r="F1252" s="8">
        <v>0</v>
      </c>
      <c r="G1252" s="6"/>
    </row>
    <row r="1253" spans="1:7" x14ac:dyDescent="0.3">
      <c r="A1253" s="12"/>
      <c r="B1253" s="15" t="str">
        <v>NCM0218E</v>
      </c>
      <c r="C1253" s="16">
        <v>700003547</v>
      </c>
      <c r="D1253" s="16" t="str">
        <v>Yeast Extract - 50Kg</v>
      </c>
      <c r="E1253" s="8" t="str">
        <v>NCM0218E 700003547 Yeast Extract - 50Kg</v>
      </c>
      <c r="F1253" s="8">
        <v>0</v>
      </c>
      <c r="G1253" s="6"/>
    </row>
    <row r="1254" spans="1:7" x14ac:dyDescent="0.3">
      <c r="A1254" s="12"/>
      <c r="B1254" s="15" t="str">
        <v>NCM0222C</v>
      </c>
      <c r="C1254" s="16">
        <v>700003554</v>
      </c>
      <c r="D1254" s="16" t="str">
        <v>Nutrient Agar 1.5% - 10Kg</v>
      </c>
      <c r="E1254" s="8" t="str">
        <v>NCM0222C 700003554 Nutrient Agar 1.5% - 10Kg</v>
      </c>
      <c r="F1254" s="8">
        <v>0</v>
      </c>
      <c r="G1254" s="6"/>
    </row>
    <row r="1255" spans="1:7" x14ac:dyDescent="0.3">
      <c r="A1255" s="12"/>
      <c r="B1255" s="15" t="str">
        <v>NCM0223A</v>
      </c>
      <c r="C1255" s="16">
        <v>700003556</v>
      </c>
      <c r="D1255" s="16" t="str">
        <v>Phosphate Buffer, pH 7.2 - 500g</v>
      </c>
      <c r="E1255" s="8" t="str">
        <v>NCM0223A 700003556 Phosphate Buffer, pH 7.2 - 500g</v>
      </c>
      <c r="F1255" s="8">
        <v>0</v>
      </c>
      <c r="G1255" s="6"/>
    </row>
    <row r="1256" spans="1:7" x14ac:dyDescent="0.3">
      <c r="A1256" s="12"/>
      <c r="B1256" s="15" t="str">
        <v>NCM0223B</v>
      </c>
      <c r="C1256" s="16">
        <v>700003557</v>
      </c>
      <c r="D1256" s="16" t="str">
        <v>Phosphate Buffer, pH 7.2 - 5Kg</v>
      </c>
      <c r="E1256" s="8" t="str">
        <v>NCM0223B 700003557 Phosphate Buffer, pH 7.2 - 5Kg</v>
      </c>
      <c r="F1256" s="8">
        <v>0</v>
      </c>
      <c r="G1256" s="6"/>
    </row>
    <row r="1257" spans="1:7" x14ac:dyDescent="0.3">
      <c r="A1257" s="12"/>
      <c r="B1257" s="15" t="str">
        <v>NCM0229A</v>
      </c>
      <c r="C1257" s="16">
        <v>700003564</v>
      </c>
      <c r="D1257" s="16" t="str">
        <v>Enzymatic Digest of Soy No. 2 - 500g</v>
      </c>
      <c r="E1257" s="8" t="str">
        <v>NCM0229A 700003564 Enzymatic Digest of Soy No. 2 - 500g</v>
      </c>
      <c r="F1257" s="8">
        <v>0</v>
      </c>
      <c r="G1257" s="6"/>
    </row>
    <row r="1258" spans="1:7" x14ac:dyDescent="0.3">
      <c r="A1258" s="12"/>
      <c r="B1258" s="15" t="str">
        <v>NCM0229C</v>
      </c>
      <c r="C1258" s="16">
        <v>700003566</v>
      </c>
      <c r="D1258" s="16" t="str">
        <v>Enzymatic Digest of Soy No. 2 - 10Kg</v>
      </c>
      <c r="E1258" s="8" t="str">
        <v>NCM0229C 700003566 Enzymatic Digest of Soy No. 2 - 10Kg</v>
      </c>
      <c r="F1258" s="8">
        <v>0</v>
      </c>
      <c r="G1258" s="6"/>
    </row>
    <row r="1259" spans="1:7" x14ac:dyDescent="0.3">
      <c r="A1259" s="12"/>
      <c r="B1259" s="15" t="str">
        <v>NCM0230A</v>
      </c>
      <c r="C1259" s="16">
        <v>700003568</v>
      </c>
      <c r="D1259" s="16" t="str">
        <v>Oxbile (Oxgall) - 500g</v>
      </c>
      <c r="E1259" s="8" t="str">
        <v>NCM0230A 700003568 Oxbile (Oxgall) - 500g</v>
      </c>
      <c r="F1259" s="8">
        <v>0</v>
      </c>
      <c r="G1259" s="6"/>
    </row>
    <row r="1260" spans="1:7" x14ac:dyDescent="0.3">
      <c r="A1260" s="12"/>
      <c r="B1260" s="15" t="str">
        <v>NCM0233C</v>
      </c>
      <c r="C1260" s="16">
        <v>700003582</v>
      </c>
      <c r="D1260" s="16" t="str">
        <v>Lactose - 10Kg</v>
      </c>
      <c r="E1260" s="8" t="str">
        <v>NCM0233C 700003582 Lactose - 10Kg</v>
      </c>
      <c r="F1260" s="8">
        <v>0</v>
      </c>
      <c r="G1260" s="6"/>
    </row>
    <row r="1261" spans="1:7" x14ac:dyDescent="0.3">
      <c r="A1261" s="12"/>
      <c r="B1261" s="15" t="str">
        <v>NCM0237A</v>
      </c>
      <c r="C1261" s="16">
        <v>700003589</v>
      </c>
      <c r="D1261" s="16" t="str">
        <v>Soy Peptone - 500g</v>
      </c>
      <c r="E1261" s="8" t="str">
        <v>NCM0237A 700003589 Soy Peptone - 500g</v>
      </c>
      <c r="F1261" s="8">
        <v>0</v>
      </c>
      <c r="G1261" s="6"/>
    </row>
    <row r="1262" spans="1:7" x14ac:dyDescent="0.3">
      <c r="A1262" s="12"/>
      <c r="B1262" s="15" t="str">
        <v>NCM0238A</v>
      </c>
      <c r="C1262" s="16">
        <v>700003593</v>
      </c>
      <c r="D1262" s="16" t="str">
        <v>Bacteriological Agar (Euro) No. 2 - 500g</v>
      </c>
      <c r="E1262" s="8" t="str">
        <v>NCM0238A 700003593 Bacteriological Agar (Euro) No. 2 - 500g</v>
      </c>
      <c r="F1262" s="8">
        <v>0</v>
      </c>
      <c r="G1262" s="6"/>
    </row>
    <row r="1263" spans="1:7" x14ac:dyDescent="0.3">
      <c r="A1263" s="12"/>
      <c r="B1263" s="15" t="str">
        <v>NCM0238B</v>
      </c>
      <c r="C1263" s="16">
        <v>700003594</v>
      </c>
      <c r="D1263" s="16" t="str">
        <v>Agar, Bacteriological (Euro) No. 2 - 5Kg</v>
      </c>
      <c r="E1263" s="8" t="str">
        <v>NCM0238B 700003594 Agar, Bacteriological (Euro) No. 2 - 5Kg</v>
      </c>
      <c r="F1263" s="8">
        <v>0</v>
      </c>
      <c r="G1263" s="6"/>
    </row>
    <row r="1264" spans="1:7" x14ac:dyDescent="0.3">
      <c r="A1264" s="12"/>
      <c r="B1264" s="15" t="str">
        <v>NCM0246A</v>
      </c>
      <c r="C1264" s="16">
        <v>700003597</v>
      </c>
      <c r="D1264" s="16" t="str">
        <v>Meat Peptone No. 3 - 500g</v>
      </c>
      <c r="E1264" s="8" t="str">
        <v>NCM0246A 700003597 Meat Peptone No. 3 - 500g</v>
      </c>
      <c r="F1264" s="8">
        <v>0</v>
      </c>
      <c r="G1264" s="6"/>
    </row>
    <row r="1265" spans="1:7" x14ac:dyDescent="0.3">
      <c r="A1265" s="12"/>
      <c r="B1265" s="15" t="str">
        <v>NCM0267A</v>
      </c>
      <c r="C1265" s="16">
        <v>700003608</v>
      </c>
      <c r="D1265" s="16" t="str">
        <v>Meat Peptone No.2 (500 g)</v>
      </c>
      <c r="E1265" s="8" t="str">
        <v>NCM0267A 700003608 Meat Peptone No.2 (500 g)</v>
      </c>
      <c r="F1265" s="8">
        <v>0</v>
      </c>
      <c r="G1265" s="6"/>
    </row>
    <row r="1266" spans="1:7" x14ac:dyDescent="0.3">
      <c r="A1266" s="12"/>
      <c r="B1266" s="15" t="str">
        <v>NCM0269A</v>
      </c>
      <c r="C1266" s="16">
        <v>700003612</v>
      </c>
      <c r="D1266" s="16" t="str">
        <v>Nutrient Agar (BAM) - 500g</v>
      </c>
      <c r="E1266" s="8" t="str">
        <v>NCM0269A 700003612 Nutrient Agar (BAM) - 500g</v>
      </c>
      <c r="F1266" s="8">
        <v>0</v>
      </c>
      <c r="G1266" s="6"/>
    </row>
    <row r="1267" spans="1:7" x14ac:dyDescent="0.3">
      <c r="A1267" s="12"/>
      <c r="B1267" s="15" t="str">
        <v>NCM0269B</v>
      </c>
      <c r="C1267" s="16">
        <v>700003613</v>
      </c>
      <c r="D1267" s="16" t="str">
        <v>Nutrient Agar (BAM) - 5Kg</v>
      </c>
      <c r="E1267" s="8" t="str">
        <v>NCM0269B 700003613 Nutrient Agar (BAM) - 5Kg</v>
      </c>
      <c r="F1267" s="8">
        <v>0</v>
      </c>
      <c r="G1267" s="6"/>
    </row>
    <row r="1268" spans="1:7" x14ac:dyDescent="0.3">
      <c r="A1268" s="12"/>
      <c r="B1268" s="15" t="str">
        <v>NCM0271A</v>
      </c>
      <c r="C1268" s="16">
        <v>700003616</v>
      </c>
      <c r="D1268" s="16" t="str">
        <v>EC Medium, Modified w/ Novobiocin - 500</v>
      </c>
      <c r="E1268" s="8" t="str">
        <v>NCM0271A 700003616 EC Medium, Modified w/ Novobiocin - 500</v>
      </c>
      <c r="F1268" s="8">
        <v>0</v>
      </c>
      <c r="G1268" s="6"/>
    </row>
    <row r="1269" spans="1:7" x14ac:dyDescent="0.3">
      <c r="A1269" s="12"/>
      <c r="B1269" s="15" t="str">
        <v>NCM0271B</v>
      </c>
      <c r="C1269" s="16">
        <v>700003617</v>
      </c>
      <c r="D1269" s="16" t="str">
        <v>EC Medium, Modified w/ Novobiocin - 5 Kg</v>
      </c>
      <c r="E1269" s="8" t="str">
        <v>NCM0271B 700003617 EC Medium, Modified w/ Novobiocin - 5 Kg</v>
      </c>
      <c r="F1269" s="8">
        <v>0</v>
      </c>
      <c r="G1269" s="6"/>
    </row>
    <row r="1270" spans="1:7" x14ac:dyDescent="0.3">
      <c r="A1270" s="12"/>
      <c r="B1270" s="15" t="str">
        <v>NCM0272A</v>
      </c>
      <c r="C1270" s="16">
        <v>700003620</v>
      </c>
      <c r="D1270" s="16" t="str">
        <v>Sabouraud Dextrose Agar, Emmons - 500 G</v>
      </c>
      <c r="E1270" s="8" t="str">
        <v>NCM0272A 700003620 Sabouraud Dextrose Agar, Emmons - 500 G</v>
      </c>
      <c r="F1270" s="8">
        <v>0</v>
      </c>
      <c r="G1270" s="6"/>
    </row>
    <row r="1271" spans="1:7" x14ac:dyDescent="0.3">
      <c r="A1271" s="12"/>
      <c r="B1271" s="15" t="str">
        <v>NCM0272C</v>
      </c>
      <c r="C1271" s="16">
        <v>700003622</v>
      </c>
      <c r="D1271" s="16" t="str">
        <v>Sabouraud Dextrose Agar, Emmons - 10 Kg</v>
      </c>
      <c r="E1271" s="8" t="str">
        <v>NCM0272C 700003622 Sabouraud Dextrose Agar, Emmons - 10 Kg</v>
      </c>
      <c r="F1271" s="8">
        <v>0</v>
      </c>
      <c r="G1271" s="6"/>
    </row>
    <row r="1272" spans="1:7" x14ac:dyDescent="0.3">
      <c r="A1272" s="12"/>
      <c r="B1272" s="15" t="str">
        <v>NCM0275A</v>
      </c>
      <c r="C1272" s="16">
        <v>700003628</v>
      </c>
      <c r="D1272" s="16" t="str">
        <v>Lactobacillus Selective Agar Base - 500g</v>
      </c>
      <c r="E1272" s="8" t="str">
        <v>NCM0275A 700003628 Lactobacillus Selective Agar Base - 500g</v>
      </c>
      <c r="F1272" s="8">
        <v>0</v>
      </c>
      <c r="G1272" s="6"/>
    </row>
    <row r="1273" spans="1:7" x14ac:dyDescent="0.3">
      <c r="A1273" s="12"/>
      <c r="B1273" s="15" t="str">
        <v>NCM0275B</v>
      </c>
      <c r="C1273" s="16">
        <v>700003629</v>
      </c>
      <c r="D1273" s="16" t="str">
        <v>Lactobacillus Selective Agar Base - 5 Kg</v>
      </c>
      <c r="E1273" s="8" t="str">
        <v>NCM0275B 700003629 Lactobacillus Selective Agar Base - 5 Kg</v>
      </c>
      <c r="F1273" s="8">
        <v>0</v>
      </c>
      <c r="G1273" s="6"/>
    </row>
    <row r="1274" spans="1:7" x14ac:dyDescent="0.3">
      <c r="A1274" s="12"/>
      <c r="B1274" s="15" t="str">
        <v>NCM0276B</v>
      </c>
      <c r="C1274" s="16">
        <v>700003633</v>
      </c>
      <c r="D1274" s="16" t="str">
        <v>Lowenstein-Jensen Medium - 5 Kg</v>
      </c>
      <c r="E1274" s="8" t="str">
        <v>NCM0276B 700003633 Lowenstein-Jensen Medium - 5 Kg</v>
      </c>
      <c r="F1274" s="8">
        <v>0</v>
      </c>
      <c r="G1274" s="6"/>
    </row>
    <row r="1275" spans="1:7" x14ac:dyDescent="0.3">
      <c r="A1275" s="12"/>
      <c r="B1275" s="15" t="str">
        <v>NCM0277A</v>
      </c>
      <c r="C1275" s="16">
        <v>700003636</v>
      </c>
      <c r="D1275" s="16" t="str">
        <v>SIM Medium - 500 G</v>
      </c>
      <c r="E1275" s="8" t="str">
        <v>NCM0277A 700003636 SIM Medium - 500 G</v>
      </c>
      <c r="F1275" s="8">
        <v>0</v>
      </c>
      <c r="G1275" s="6"/>
    </row>
    <row r="1276" spans="1:7" x14ac:dyDescent="0.3">
      <c r="A1276" s="12"/>
      <c r="B1276" s="15" t="str">
        <v>NCM0278A</v>
      </c>
      <c r="C1276" s="16">
        <v>700003640</v>
      </c>
      <c r="D1276" s="16" t="str">
        <v>Terrific Broth, Modified - 500 G</v>
      </c>
      <c r="E1276" s="8" t="str">
        <v>NCM0278A 700003640 Terrific Broth, Modified - 500 G</v>
      </c>
      <c r="F1276" s="8">
        <v>0</v>
      </c>
      <c r="G1276" s="6"/>
    </row>
    <row r="1277" spans="1:7" x14ac:dyDescent="0.3">
      <c r="A1277" s="12"/>
      <c r="B1277" s="15" t="str">
        <v>NCM0278C</v>
      </c>
      <c r="C1277" s="16">
        <v>700003642</v>
      </c>
      <c r="D1277" s="16" t="str">
        <v>Terrific Broth, Modified - 10  Kg</v>
      </c>
      <c r="E1277" s="8" t="str">
        <v>NCM0278C 700003642 Terrific Broth, Modified - 10  Kg</v>
      </c>
      <c r="F1277" s="8">
        <v>0</v>
      </c>
      <c r="G1277" s="6"/>
    </row>
    <row r="1278" spans="1:7" x14ac:dyDescent="0.3">
      <c r="A1278" s="12"/>
      <c r="B1278" s="15" t="str">
        <v>NCM0279A</v>
      </c>
      <c r="C1278" s="16">
        <v>700003644</v>
      </c>
      <c r="D1278" s="16" t="str">
        <v>Thioglycollate Medium w/o Indicator-500G</v>
      </c>
      <c r="E1278" s="8" t="str">
        <v>NCM0279A 700003644 Thioglycollate Medium w/o Indicator-500G</v>
      </c>
      <c r="F1278" s="8">
        <v>0</v>
      </c>
      <c r="G1278" s="6"/>
    </row>
    <row r="1279" spans="1:7" x14ac:dyDescent="0.3">
      <c r="A1279" s="12"/>
      <c r="B1279" s="15" t="str">
        <v>NCM0280A</v>
      </c>
      <c r="C1279" s="16">
        <v>700003648</v>
      </c>
      <c r="D1279" s="16" t="str">
        <v>Tomato Juice Agar - 500 G</v>
      </c>
      <c r="E1279" s="8" t="str">
        <v>NCM0280A 700003648 Tomato Juice Agar - 500 G</v>
      </c>
      <c r="F1279" s="8">
        <v>0</v>
      </c>
      <c r="G1279" s="6"/>
    </row>
    <row r="1280" spans="1:7" x14ac:dyDescent="0.3">
      <c r="A1280" s="12"/>
      <c r="B1280" s="15" t="str">
        <v>NCM0281A</v>
      </c>
      <c r="C1280" s="16">
        <v>700003652</v>
      </c>
      <c r="D1280" s="16" t="str">
        <v>Mycobiotic Agar - 500 G</v>
      </c>
      <c r="E1280" s="8" t="str">
        <v>NCM0281A 700003652 Mycobiotic Agar - 500 G</v>
      </c>
      <c r="F1280" s="8">
        <v>0</v>
      </c>
      <c r="G1280" s="6"/>
    </row>
    <row r="1281" spans="1:7" x14ac:dyDescent="0.3">
      <c r="A1281" s="12"/>
      <c r="B1281" s="15" t="str">
        <v>NCM0282A</v>
      </c>
      <c r="C1281" s="16">
        <v>700003656</v>
      </c>
      <c r="D1281" s="16" t="str">
        <v>Vogel Johnson Agar - 500 G</v>
      </c>
      <c r="E1281" s="8" t="str">
        <v>NCM0282A 700003656 Vogel Johnson Agar - 500 G</v>
      </c>
      <c r="F1281" s="8">
        <v>0</v>
      </c>
      <c r="G1281" s="6"/>
    </row>
    <row r="1282" spans="1:7" x14ac:dyDescent="0.3">
      <c r="A1282" s="12"/>
      <c r="B1282" s="15" t="str">
        <v>NCM0283A</v>
      </c>
      <c r="C1282" s="16">
        <v>700003660</v>
      </c>
      <c r="D1282" s="16" t="str">
        <v>Brilliant Green Agar - 500 G</v>
      </c>
      <c r="E1282" s="8" t="str">
        <v>NCM0283A 700003660 Brilliant Green Agar - 500 G</v>
      </c>
      <c r="F1282" s="8">
        <v>0</v>
      </c>
      <c r="G1282" s="6"/>
    </row>
    <row r="1283" spans="1:7" x14ac:dyDescent="0.3">
      <c r="A1283" s="12"/>
      <c r="B1283" s="15" t="str">
        <v>NCM0283B</v>
      </c>
      <c r="C1283" s="16">
        <v>700003661</v>
      </c>
      <c r="D1283" s="16" t="str">
        <v>Brilliant Green Agar - 5 Kg</v>
      </c>
      <c r="E1283" s="8" t="str">
        <v>NCM0283B 700003661 Brilliant Green Agar - 5 Kg</v>
      </c>
      <c r="F1283" s="8">
        <v>0</v>
      </c>
      <c r="G1283" s="6"/>
    </row>
    <row r="1284" spans="1:7" x14ac:dyDescent="0.3">
      <c r="A1284" s="12"/>
      <c r="B1284" s="15" t="str">
        <v>NCM0283C</v>
      </c>
      <c r="C1284" s="16">
        <v>700003662</v>
      </c>
      <c r="D1284" s="16" t="str">
        <v>Brilliant Green Agar - 10 Kg</v>
      </c>
      <c r="E1284" s="8" t="str">
        <v>NCM0283C 700003662 Brilliant Green Agar - 10 Kg</v>
      </c>
      <c r="F1284" s="8">
        <v>0</v>
      </c>
      <c r="G1284" s="6"/>
    </row>
    <row r="1285" spans="1:7" x14ac:dyDescent="0.3">
      <c r="A1285" s="12"/>
      <c r="B1285" s="15" t="str">
        <v>NCM0284A</v>
      </c>
      <c r="C1285" s="16">
        <v>700003664</v>
      </c>
      <c r="D1285" s="16" t="str">
        <v>m-HPC Agar - 500 G</v>
      </c>
      <c r="E1285" s="8" t="str">
        <v>NCM0284A 700003664 m-HPC Agar - 500 G</v>
      </c>
      <c r="F1285" s="8">
        <v>0</v>
      </c>
      <c r="G1285" s="6"/>
    </row>
    <row r="1286" spans="1:7" x14ac:dyDescent="0.3">
      <c r="A1286" s="12"/>
      <c r="B1286" s="15" t="str">
        <v>NCM0284B</v>
      </c>
      <c r="C1286" s="16">
        <v>700003665</v>
      </c>
      <c r="D1286" s="16" t="str">
        <v>m-HPC Agar - 5 Kg</v>
      </c>
      <c r="E1286" s="8" t="str">
        <v>NCM0284B 700003665 m-HPC Agar - 5 Kg</v>
      </c>
      <c r="F1286" s="8">
        <v>0</v>
      </c>
      <c r="G1286" s="6"/>
    </row>
    <row r="1287" spans="1:7" x14ac:dyDescent="0.3">
      <c r="A1287" s="12"/>
      <c r="B1287" s="15" t="str">
        <v>NCM0289A</v>
      </c>
      <c r="C1287" s="16">
        <v>700003668</v>
      </c>
      <c r="D1287" s="16" t="str">
        <v>MSRV ( Legacy 7511) - 500g</v>
      </c>
      <c r="E1287" s="8" t="str">
        <v>NCM0289A 700003668 MSRV ( Legacy 7511) - 500g</v>
      </c>
      <c r="F1287" s="8">
        <v>0</v>
      </c>
      <c r="G1287" s="6"/>
    </row>
    <row r="1288" spans="1:7" x14ac:dyDescent="0.3">
      <c r="A1288" s="12"/>
      <c r="B1288" s="15" t="str">
        <v>NCM0289B</v>
      </c>
      <c r="C1288" s="16">
        <v>700003669</v>
      </c>
      <c r="D1288" s="16" t="str">
        <v>MSRV ( Legacy 7511) - 5kg</v>
      </c>
      <c r="E1288" s="8" t="str">
        <v>NCM0289B 700003669 MSRV ( Legacy 7511) - 5kg</v>
      </c>
      <c r="F1288" s="8">
        <v>0</v>
      </c>
      <c r="G1288" s="6"/>
    </row>
    <row r="1289" spans="1:7" x14ac:dyDescent="0.3">
      <c r="A1289" s="12"/>
      <c r="B1289" s="15" t="str">
        <v>NCM0291A</v>
      </c>
      <c r="C1289" s="16">
        <v>700003672</v>
      </c>
      <c r="D1289" s="16" t="str">
        <v>mTEC Agar - 500 g</v>
      </c>
      <c r="E1289" s="8" t="str">
        <v>NCM0291A 700003672 mTEC Agar - 500 g</v>
      </c>
      <c r="F1289" s="8">
        <v>0</v>
      </c>
      <c r="G1289" s="6"/>
    </row>
    <row r="1290" spans="1:7" x14ac:dyDescent="0.3">
      <c r="A1290" s="12"/>
      <c r="B1290" s="15" t="str">
        <v>NCM0900A</v>
      </c>
      <c r="C1290" s="16">
        <v>700003679</v>
      </c>
      <c r="D1290" s="16" t="str">
        <v>Acuferm Proteose Peptone #3 - 500 G</v>
      </c>
      <c r="E1290" s="8" t="str">
        <v>NCM0900A 700003679 Acuferm Proteose Peptone #3 - 500 G</v>
      </c>
      <c r="F1290" s="8">
        <v>0</v>
      </c>
      <c r="G1290" s="6"/>
    </row>
    <row r="1291" spans="1:7" x14ac:dyDescent="0.3">
      <c r="A1291" s="12"/>
      <c r="B1291" s="15" t="str">
        <v>NCM0900C</v>
      </c>
      <c r="C1291" s="16">
        <v>700003681</v>
      </c>
      <c r="D1291" s="16" t="str">
        <v>Acuferm Proteose Peptone #3 - 10 Kg</v>
      </c>
      <c r="E1291" s="8" t="str">
        <v>NCM0900C 700003681 Acuferm Proteose Peptone #3 - 10 Kg</v>
      </c>
      <c r="F1291" s="8">
        <v>0</v>
      </c>
      <c r="G1291" s="6"/>
    </row>
    <row r="1292" spans="1:7" x14ac:dyDescent="0.3">
      <c r="A1292" s="12"/>
      <c r="B1292" s="15" t="str">
        <v>NCM0901A</v>
      </c>
      <c r="C1292" s="16">
        <v>700003683</v>
      </c>
      <c r="D1292" s="16" t="str">
        <v>Acuferm Peptone - 500 G</v>
      </c>
      <c r="E1292" s="8" t="str">
        <v>NCM0901A 700003683 Acuferm Peptone - 500 G</v>
      </c>
      <c r="F1292" s="8">
        <v>0</v>
      </c>
      <c r="G1292" s="6"/>
    </row>
    <row r="1293" spans="1:7" x14ac:dyDescent="0.3">
      <c r="A1293" s="12"/>
      <c r="B1293" s="15" t="str">
        <v>NCM0901C</v>
      </c>
      <c r="C1293" s="16">
        <v>700003685</v>
      </c>
      <c r="D1293" s="16" t="str">
        <v>Acuferm Peptone - 10 Kg</v>
      </c>
      <c r="E1293" s="8" t="str">
        <v>NCM0901C 700003685 Acuferm Peptone - 10 Kg</v>
      </c>
      <c r="F1293" s="8">
        <v>0</v>
      </c>
      <c r="G1293" s="6"/>
    </row>
    <row r="1294" spans="1:7" x14ac:dyDescent="0.3">
      <c r="A1294" s="12"/>
      <c r="B1294" s="15" t="str">
        <v>NCM0902A</v>
      </c>
      <c r="C1294" s="16">
        <v>700003687</v>
      </c>
      <c r="D1294" s="16" t="str">
        <v>Acuferm Neopeptone - 500 G</v>
      </c>
      <c r="E1294" s="8" t="str">
        <v>NCM0902A 700003687 Acuferm Neopeptone - 500 G</v>
      </c>
      <c r="F1294" s="8">
        <v>0</v>
      </c>
      <c r="G1294" s="6"/>
    </row>
    <row r="1295" spans="1:7" x14ac:dyDescent="0.3">
      <c r="A1295" s="12"/>
      <c r="B1295" s="15" t="str">
        <v>NCM0902C</v>
      </c>
      <c r="C1295" s="16">
        <v>700003689</v>
      </c>
      <c r="D1295" s="16" t="str">
        <v>Acuferm Neopeptone - 10 Kg</v>
      </c>
      <c r="E1295" s="8" t="str">
        <v>NCM0902C 700003689 Acuferm Neopeptone - 10 Kg</v>
      </c>
      <c r="F1295" s="8">
        <v>0</v>
      </c>
      <c r="G1295" s="6"/>
    </row>
    <row r="1296" spans="1:7" x14ac:dyDescent="0.3">
      <c r="A1296" s="12"/>
      <c r="B1296" s="15" t="str">
        <v>NCM0902E</v>
      </c>
      <c r="C1296" s="16">
        <v>700003690</v>
      </c>
      <c r="D1296" s="16" t="str">
        <v>Acuferm Neopeptone - 50 Kg</v>
      </c>
      <c r="E1296" s="8" t="str">
        <v>NCM0902E 700003690 Acuferm Neopeptone - 50 Kg</v>
      </c>
      <c r="F1296" s="8">
        <v>0</v>
      </c>
      <c r="G1296" s="6"/>
    </row>
    <row r="1297" spans="1:7" x14ac:dyDescent="0.3">
      <c r="A1297" s="12"/>
      <c r="B1297" s="15" t="str">
        <v>NCM0903C</v>
      </c>
      <c r="C1297" s="16">
        <v>700003693</v>
      </c>
      <c r="D1297" s="16" t="str">
        <v>Acutone TSB (Non-Animal) - 10 kg</v>
      </c>
      <c r="E1297" s="8" t="str">
        <v>NCM0903C 700003693 Acutone TSB (Non-Animal) - 10 kg</v>
      </c>
      <c r="F1297" s="8">
        <v>0</v>
      </c>
      <c r="G1297" s="6"/>
    </row>
    <row r="1298" spans="1:7" x14ac:dyDescent="0.3">
      <c r="A1298" s="12"/>
      <c r="B1298" s="15" t="str">
        <v>NCM2008A</v>
      </c>
      <c r="C1298" s="16">
        <v>700003706</v>
      </c>
      <c r="D1298" s="16" t="str">
        <v>mFC Basal 500g</v>
      </c>
      <c r="E1298" s="8" t="str">
        <v>NCM2008A 700003706 mFC Basal 500g</v>
      </c>
      <c r="F1298" s="8">
        <v>0</v>
      </c>
      <c r="G1298" s="6"/>
    </row>
    <row r="1299" spans="1:7" x14ac:dyDescent="0.3">
      <c r="A1299" s="12"/>
      <c r="B1299" s="15" t="str">
        <v>NCM2009E</v>
      </c>
      <c r="C1299" s="16">
        <v>700003707</v>
      </c>
      <c r="D1299" s="16" t="str">
        <v>Thioglycollate Broth w/o Indicator -50kg</v>
      </c>
      <c r="E1299" s="8" t="str">
        <v>NCM2009E 700003707 Thioglycollate Broth w/o Indicator -50kg</v>
      </c>
      <c r="F1299" s="8">
        <v>0</v>
      </c>
      <c r="G1299" s="6"/>
    </row>
    <row r="1300" spans="1:7" x14ac:dyDescent="0.3">
      <c r="A1300" s="12"/>
      <c r="B1300" s="15" t="str">
        <v>NCM2035C</v>
      </c>
      <c r="C1300" s="16">
        <v>700003710</v>
      </c>
      <c r="D1300" s="16" t="str">
        <v>Fastidious Anaerobe Agar (7531) - 10KG</v>
      </c>
      <c r="E1300" s="8" t="str">
        <v>NCM2035C 700003710 Fastidious Anaerobe Agar (7531) - 10KG</v>
      </c>
      <c r="F1300" s="8">
        <v>0</v>
      </c>
      <c r="G1300" s="6"/>
    </row>
    <row r="1301" spans="1:7" x14ac:dyDescent="0.3">
      <c r="A1301" s="12"/>
      <c r="B1301" s="15" t="str">
        <v>NCM2036C</v>
      </c>
      <c r="C1301" s="16">
        <v>700003711</v>
      </c>
      <c r="D1301" s="16" t="str">
        <v>Potato Dextrose Agar ( Legacy 7149)-10Kg</v>
      </c>
      <c r="E1301" s="8" t="str">
        <v>NCM2036C 700003711 Potato Dextrose Agar ( Legacy 7149)-10Kg</v>
      </c>
      <c r="F1301" s="8">
        <v>0</v>
      </c>
      <c r="G1301" s="6"/>
    </row>
    <row r="1302" spans="1:7" x14ac:dyDescent="0.3">
      <c r="A1302" s="12"/>
      <c r="B1302" s="15" t="str">
        <v>NCM2037C</v>
      </c>
      <c r="C1302" s="16">
        <v>700003714</v>
      </c>
      <c r="D1302" s="16" t="str">
        <v>Brain Heart Infusion Broth (7116) - 10kg</v>
      </c>
      <c r="E1302" s="8" t="str">
        <v>NCM2037C 700003714 Brain Heart Infusion Broth (7116) - 10kg</v>
      </c>
      <c r="F1302" s="8">
        <v>0</v>
      </c>
      <c r="G1302" s="6"/>
    </row>
    <row r="1303" spans="1:7" x14ac:dyDescent="0.3">
      <c r="A1303" s="12"/>
      <c r="B1303" s="15" t="str">
        <v>NCM2037E</v>
      </c>
      <c r="C1303" s="16">
        <v>700003715</v>
      </c>
      <c r="D1303" s="16" t="str">
        <v>Brain Heart Infusion Broth (7116) - 50kg</v>
      </c>
      <c r="E1303" s="8" t="str">
        <v>NCM2037E 700003715 Brain Heart Infusion Broth (7116) - 50kg</v>
      </c>
      <c r="F1303" s="8">
        <v>0</v>
      </c>
      <c r="G1303" s="6"/>
    </row>
    <row r="1304" spans="1:7" x14ac:dyDescent="0.3">
      <c r="A1304" s="12"/>
      <c r="B1304" s="15" t="str">
        <v>NCM2038B</v>
      </c>
      <c r="C1304" s="16">
        <v>700003717</v>
      </c>
      <c r="D1304" s="16" t="str">
        <v>Sabouraud Dextrose Agar (7150) - 5Kg</v>
      </c>
      <c r="E1304" s="8" t="str">
        <v>NCM2038B 700003717 Sabouraud Dextrose Agar (7150) - 5Kg</v>
      </c>
      <c r="F1304" s="8">
        <v>0</v>
      </c>
      <c r="G1304" s="6"/>
    </row>
    <row r="1305" spans="1:7" x14ac:dyDescent="0.3">
      <c r="A1305" s="12"/>
      <c r="B1305" s="15" t="str">
        <v>NCM2039B</v>
      </c>
      <c r="C1305" s="16">
        <v>700003718</v>
      </c>
      <c r="D1305" s="16" t="str">
        <v>XLD Agar ( Legacy 7166) - 5kg</v>
      </c>
      <c r="E1305" s="8" t="str">
        <v>NCM2039B 700003718 XLD Agar ( Legacy 7166) - 5kg</v>
      </c>
      <c r="F1305" s="8">
        <v>0</v>
      </c>
      <c r="G1305" s="6"/>
    </row>
    <row r="1306" spans="1:7" x14ac:dyDescent="0.3">
      <c r="A1306" s="12"/>
      <c r="B1306" s="15" t="str">
        <v>NCM2041A</v>
      </c>
      <c r="C1306" s="16">
        <v>700003719</v>
      </c>
      <c r="D1306" s="16" t="str">
        <v>Yersinia Selective Agar (7257) - 500g</v>
      </c>
      <c r="E1306" s="8" t="str">
        <v>NCM2041A 700003719 Yersinia Selective Agar (7257) - 500g</v>
      </c>
      <c r="F1306" s="8">
        <v>0</v>
      </c>
      <c r="G1306" s="6"/>
    </row>
    <row r="1307" spans="1:7" x14ac:dyDescent="0.3">
      <c r="A1307" s="12"/>
      <c r="B1307" s="15" t="str">
        <v>NCM2051A</v>
      </c>
      <c r="C1307" s="16">
        <v>700003721</v>
      </c>
      <c r="D1307" s="16" t="str">
        <v>Goop S1-500g</v>
      </c>
      <c r="E1307" s="8" t="str">
        <v>NCM2051A 700003721 Goop S1-500g</v>
      </c>
      <c r="F1307" s="8">
        <v>0</v>
      </c>
      <c r="G1307" s="6"/>
    </row>
    <row r="1308" spans="1:7" x14ac:dyDescent="0.3">
      <c r="A1308" s="12"/>
      <c r="B1308" s="15" t="str">
        <v>NCM2051K1</v>
      </c>
      <c r="C1308" s="16">
        <v>700003722</v>
      </c>
      <c r="D1308" s="16" t="str">
        <v>Goop S1 (607.41g)</v>
      </c>
      <c r="E1308" s="8" t="str">
        <v>NCM2051K1 700003722 Goop S1 (607.41g)</v>
      </c>
      <c r="F1308" s="8">
        <v>0</v>
      </c>
      <c r="G1308" s="6"/>
    </row>
    <row r="1309" spans="1:7" x14ac:dyDescent="0.3">
      <c r="A1309" s="12"/>
      <c r="B1309" s="15" t="str">
        <v>NCM2052A</v>
      </c>
      <c r="C1309" s="16">
        <v>700003723</v>
      </c>
      <c r="D1309" s="16" t="str">
        <v>Brucella Broth (Legacy 7121)</v>
      </c>
      <c r="E1309" s="8" t="str">
        <v>NCM2052A 700003723 Brucella Broth (Legacy 7121)</v>
      </c>
      <c r="F1309" s="8">
        <v>0</v>
      </c>
      <c r="G1309" s="6"/>
    </row>
    <row r="1310" spans="1:7" x14ac:dyDescent="0.3">
      <c r="A1310" s="12"/>
      <c r="B1310" s="15" t="str">
        <v>NCM2053C</v>
      </c>
      <c r="C1310" s="16">
        <v>700003724</v>
      </c>
      <c r="D1310" s="16" t="str">
        <v>TT Broth w/ Brill. Green 10kg (Whitbeck)</v>
      </c>
      <c r="E1310" s="8" t="str">
        <v>NCM2053C 700003724 TT Broth w/ Brill. Green 10kg (Whitbeck)</v>
      </c>
      <c r="F1310" s="8">
        <v>0</v>
      </c>
      <c r="G1310" s="6"/>
    </row>
    <row r="1311" spans="1:7" x14ac:dyDescent="0.3">
      <c r="A1311" s="12"/>
      <c r="B1311" s="15" t="str">
        <v>NCM2054C</v>
      </c>
      <c r="C1311" s="16">
        <v>700003725</v>
      </c>
      <c r="D1311" s="16" t="str">
        <v>Sodium Phosphate (USP Grade)-10 KG</v>
      </c>
      <c r="E1311" s="8" t="str">
        <v>NCM2054C 700003725 Sodium Phosphate (USP Grade)-10 KG</v>
      </c>
      <c r="F1311" s="8">
        <v>0</v>
      </c>
      <c r="G1311" s="6"/>
    </row>
    <row r="1312" spans="1:7" x14ac:dyDescent="0.3">
      <c r="A1312" s="12"/>
      <c r="B1312" s="15" t="str">
        <v>NCM2055C</v>
      </c>
      <c r="C1312" s="16">
        <v>700003726</v>
      </c>
      <c r="D1312" s="16" t="str">
        <v>Phenol Red Broth Base- 10KG</v>
      </c>
      <c r="E1312" s="8" t="str">
        <v>NCM2055C 700003726 Phenol Red Broth Base- 10KG</v>
      </c>
      <c r="F1312" s="8">
        <v>0</v>
      </c>
      <c r="G1312" s="6"/>
    </row>
    <row r="1313" spans="1:7" x14ac:dyDescent="0.3">
      <c r="A1313" s="12"/>
      <c r="B1313" s="15" t="str">
        <v>NCM2056C</v>
      </c>
      <c r="C1313" s="16">
        <v>700003727</v>
      </c>
      <c r="D1313" s="16" t="str">
        <v>CLED Agar (Legacy 7122) - 10 Kg</v>
      </c>
      <c r="E1313" s="8" t="str">
        <v>NCM2056C 700003727 CLED Agar (Legacy 7122) - 10 Kg</v>
      </c>
      <c r="F1313" s="8">
        <v>0</v>
      </c>
      <c r="G1313" s="6"/>
    </row>
    <row r="1314" spans="1:7" x14ac:dyDescent="0.3">
      <c r="A1314" s="12"/>
      <c r="B1314" s="15" t="str">
        <v>NCM3003-20</v>
      </c>
      <c r="C1314" s="16">
        <v>700003728</v>
      </c>
      <c r="D1314" s="16" t="str">
        <v>Legionella GVPC Medium</v>
      </c>
      <c r="E1314" s="8" t="str">
        <v>NCM3003-20 700003728 Legionella GVPC Medium</v>
      </c>
      <c r="F1314" s="8">
        <v>0</v>
      </c>
      <c r="G1314" s="6"/>
    </row>
    <row r="1315" spans="1:7" x14ac:dyDescent="0.3">
      <c r="A1315" s="12"/>
      <c r="B1315" s="15" t="str">
        <v>NCM3301</v>
      </c>
      <c r="C1315" s="16">
        <v>700003729</v>
      </c>
      <c r="D1315" s="16" t="str">
        <v>Lactose Broth, Dust Free - 15x43.875g FP</v>
      </c>
      <c r="E1315" s="8" t="str">
        <v>NCM3301 700003729 Lactose Broth, Dust Free - 15x43.875g FP</v>
      </c>
      <c r="F1315" s="8">
        <v>0</v>
      </c>
      <c r="G1315" s="6"/>
    </row>
    <row r="1316" spans="1:7" x14ac:dyDescent="0.3">
      <c r="A1316" s="12"/>
      <c r="B1316" s="15" t="str">
        <v>NCM3305</v>
      </c>
      <c r="C1316" s="16">
        <v>700003731</v>
      </c>
      <c r="D1316" s="16" t="str">
        <v>BPW, Dust Free - 15 x 67.5g FP</v>
      </c>
      <c r="E1316" s="8" t="str">
        <v>NCM3305 700003731 BPW, Dust Free - 15 x 67.5g FP</v>
      </c>
      <c r="F1316" s="8">
        <v>0</v>
      </c>
      <c r="G1316" s="6"/>
    </row>
    <row r="1317" spans="1:7" x14ac:dyDescent="0.3">
      <c r="A1317" s="12"/>
      <c r="B1317" s="15" t="str">
        <v>NCM3306</v>
      </c>
      <c r="C1317" s="16">
        <v>700003732</v>
      </c>
      <c r="D1317" s="16" t="str">
        <v>Buffered Peptone Water - 50x200g FP</v>
      </c>
      <c r="E1317" s="8" t="str">
        <v>NCM3306 700003732 Buffered Peptone Water - 50x200g FP</v>
      </c>
      <c r="F1317" s="8">
        <v>0</v>
      </c>
      <c r="G1317" s="6"/>
    </row>
    <row r="1318" spans="1:7" x14ac:dyDescent="0.3">
      <c r="A1318" s="12"/>
      <c r="B1318" s="15" t="str">
        <v>NCM3308</v>
      </c>
      <c r="C1318" s="16">
        <v>700003733</v>
      </c>
      <c r="D1318" s="16" t="str">
        <v>TSB, Dust Free - 15 x 101.25g FP</v>
      </c>
      <c r="E1318" s="8" t="str">
        <v>NCM3308 700003733 TSB, Dust Free - 15 x 101.25g FP</v>
      </c>
      <c r="F1318" s="8">
        <v>0</v>
      </c>
      <c r="G1318" s="6"/>
    </row>
    <row r="1319" spans="1:7" x14ac:dyDescent="0.3">
      <c r="A1319" s="12"/>
      <c r="B1319" s="15" t="str">
        <v>NCM3309</v>
      </c>
      <c r="C1319" s="16">
        <v>700003734</v>
      </c>
      <c r="D1319" s="16" t="str">
        <v>TT Broth Base, Hajna - 15 x 91.5g FP</v>
      </c>
      <c r="E1319" s="8" t="str">
        <v>NCM3309 700003734 TT Broth Base, Hajna - 15 x 91.5g FP</v>
      </c>
      <c r="F1319" s="8">
        <v>0</v>
      </c>
      <c r="G1319" s="6"/>
    </row>
    <row r="1320" spans="1:7" x14ac:dyDescent="0.3">
      <c r="A1320" s="12"/>
      <c r="B1320" s="15" t="str">
        <v>NCM3312</v>
      </c>
      <c r="C1320" s="16">
        <v>700003736</v>
      </c>
      <c r="D1320" s="16" t="str">
        <v>BPW (ISO), Dust Free - 15 x 67.5 g FP</v>
      </c>
      <c r="E1320" s="8" t="str">
        <v>NCM3312 700003736 BPW (ISO), Dust Free - 15 x 67.5 g FP</v>
      </c>
      <c r="F1320" s="8">
        <v>0</v>
      </c>
      <c r="G1320" s="6"/>
    </row>
    <row r="1321" spans="1:7" x14ac:dyDescent="0.3">
      <c r="A1321" s="12"/>
      <c r="B1321" s="15" t="str">
        <v>NCM3315</v>
      </c>
      <c r="C1321" s="16">
        <v>700003737</v>
      </c>
      <c r="D1321" s="16" t="str">
        <v>Hunt Broth Complete- 25 x 15.91g</v>
      </c>
      <c r="E1321" s="8" t="str">
        <v>NCM3315 700003737 Hunt Broth Complete- 25 x 15.91g</v>
      </c>
      <c r="F1321" s="8">
        <v>0</v>
      </c>
      <c r="G1321" s="6"/>
    </row>
    <row r="1322" spans="1:7" x14ac:dyDescent="0.3">
      <c r="A1322" s="12"/>
      <c r="B1322" s="15" t="str">
        <v>NCM4008-0.5</v>
      </c>
      <c r="C1322" s="16">
        <v>700003738</v>
      </c>
      <c r="D1322" s="16" t="str">
        <v>CN Supplement (10 x 500mL)</v>
      </c>
      <c r="E1322" s="8" t="str">
        <v>NCM4008-0.5 700003738 CN Supplement (10 x 500mL)</v>
      </c>
      <c r="F1322" s="8">
        <v>0</v>
      </c>
      <c r="G1322" s="6"/>
    </row>
    <row r="1323" spans="1:7" x14ac:dyDescent="0.3">
      <c r="A1323" s="12"/>
      <c r="B1323" s="15" t="str">
        <v>NCM9010A</v>
      </c>
      <c r="C1323" s="16">
        <v>700003739</v>
      </c>
      <c r="D1323" s="16" t="str">
        <v>S2 Gram Negative Medium (Centrus) 500g</v>
      </c>
      <c r="E1323" s="8" t="str">
        <v>NCM9010A 700003739 S2 Gram Negative Medium (Centrus) 500g</v>
      </c>
      <c r="F1323" s="8">
        <v>0</v>
      </c>
      <c r="G1323" s="6"/>
    </row>
    <row r="1324" spans="1:7" x14ac:dyDescent="0.3">
      <c r="A1324" s="12"/>
      <c r="B1324" s="15" t="str">
        <v>NC-STK-LFD</v>
      </c>
      <c r="C1324" s="16">
        <v>700003740</v>
      </c>
      <c r="D1324" s="16" t="str">
        <v>Nicarbazin FIRSTtest LFD Starter Kit</v>
      </c>
      <c r="E1324" s="8" t="str">
        <v>NC-STK-LFD 700003740 Nicarbazin FIRSTtest LFD Starter Kit</v>
      </c>
      <c r="F1324" s="8">
        <v>0</v>
      </c>
      <c r="G1324" s="6"/>
    </row>
    <row r="1325" spans="1:7" x14ac:dyDescent="0.3">
      <c r="A1325" s="12"/>
      <c r="B1325" s="15" t="str">
        <v>NF-105</v>
      </c>
      <c r="C1325" s="16">
        <v>700003741</v>
      </c>
      <c r="D1325" s="16" t="str">
        <v>Soleris Vial,TotalViableCount,UHT,5mL</v>
      </c>
      <c r="E1325" s="8" t="str">
        <v>NF-105 700003741 Soleris Vial,TotalViableCount,UHT,5mL</v>
      </c>
      <c r="F1325" s="8">
        <v>0</v>
      </c>
      <c r="G1325" s="6"/>
    </row>
    <row r="1326" spans="1:7" x14ac:dyDescent="0.3">
      <c r="A1326" s="12"/>
      <c r="B1326" s="15" t="str">
        <v>NF-OSB</v>
      </c>
      <c r="C1326" s="16">
        <v>700003742</v>
      </c>
      <c r="D1326" s="16" t="str">
        <v>Soleris Vial, Orange Serum Broth, 9 mL</v>
      </c>
      <c r="E1326" s="8" t="str">
        <v>NF-OSB 700003742 Soleris Vial, Orange Serum Broth, 9 mL</v>
      </c>
      <c r="F1326" s="8">
        <v>0</v>
      </c>
      <c r="G1326" s="6"/>
    </row>
    <row r="1327" spans="1:7" x14ac:dyDescent="0.3">
      <c r="A1327" s="12"/>
      <c r="B1327" s="15" t="str">
        <v>NF-TVC</v>
      </c>
      <c r="C1327" s="16">
        <v>700003743</v>
      </c>
      <c r="D1327" s="16" t="str">
        <v>Soleris Vial,Total Viable Count,9mL(100)</v>
      </c>
      <c r="E1327" s="8" t="str">
        <v>NF-TVC 700003743 Soleris Vial,Total Viable Count,9mL(100)</v>
      </c>
      <c r="F1327" s="8">
        <v>0</v>
      </c>
      <c r="G1327" s="6"/>
    </row>
    <row r="1328" spans="1:7" x14ac:dyDescent="0.3">
      <c r="A1328" s="12"/>
      <c r="B1328" s="15" t="str">
        <v>NS16S-ENV</v>
      </c>
      <c r="C1328" s="16">
        <v>700003744</v>
      </c>
      <c r="D1328" s="16" t="str">
        <v>NeoSeek 16S Sampling Kit</v>
      </c>
      <c r="E1328" s="8" t="str">
        <v>NS16S-ENV 700003744 NeoSeek 16S Sampling Kit</v>
      </c>
      <c r="F1328" s="8">
        <v>0</v>
      </c>
      <c r="G1328" s="6"/>
    </row>
    <row r="1329" spans="1:7" x14ac:dyDescent="0.3">
      <c r="A1329" s="12"/>
      <c r="B1329" s="15" t="str">
        <v>PD-109</v>
      </c>
      <c r="C1329" s="16">
        <v>700003745</v>
      </c>
      <c r="D1329" s="16" t="str">
        <v>Soleris Vial,DirectPseudomonas,9 mL(100)</v>
      </c>
      <c r="E1329" s="8" t="str">
        <v>PD-109 700003745 Soleris Vial,DirectPseudomonas,9 mL(100)</v>
      </c>
      <c r="F1329" s="8">
        <v>0</v>
      </c>
      <c r="G1329" s="6"/>
    </row>
    <row r="1330" spans="1:7" x14ac:dyDescent="0.3">
      <c r="A1330" s="12"/>
      <c r="B1330" s="15" t="str">
        <v>RQAFM1</v>
      </c>
      <c r="C1330" s="16">
        <v>700003767</v>
      </c>
      <c r="D1330" s="16" t="str">
        <v>Reveal Q+ Aflatoxin M1</v>
      </c>
      <c r="E1330" s="8" t="str">
        <v>RQAFM1 700003767 Reveal Q+ Aflatoxin M1</v>
      </c>
      <c r="F1330" s="8">
        <v>0</v>
      </c>
      <c r="G1330" s="6"/>
    </row>
    <row r="1331" spans="1:7" x14ac:dyDescent="0.3">
      <c r="A1331" s="12"/>
      <c r="B1331" s="15" t="str">
        <v>RQAFM1HS</v>
      </c>
      <c r="C1331" s="16">
        <v>700003768</v>
      </c>
      <c r="D1331" s="16" t="str">
        <v>Reveal Q+ HS for Aflatoxin M1</v>
      </c>
      <c r="E1331" s="8" t="str">
        <v>RQAFM1HS 700003768 Reveal Q+ HS for Aflatoxin M1</v>
      </c>
      <c r="F1331" s="8">
        <v>0</v>
      </c>
      <c r="G1331" s="6"/>
    </row>
    <row r="1332" spans="1:7" x14ac:dyDescent="0.3">
      <c r="A1332" s="12"/>
      <c r="B1332" s="15" t="str">
        <v>RT-96-TT-AMS</v>
      </c>
      <c r="C1332" s="16">
        <v>700003769</v>
      </c>
      <c r="D1332" s="16" t="str">
        <v>Alert for Ractopamine</v>
      </c>
      <c r="E1332" s="8" t="str">
        <v>RT-96-TT-AMS 700003769 Alert for Ractopamine</v>
      </c>
      <c r="F1332" s="8">
        <v>0</v>
      </c>
      <c r="G1332" s="6"/>
    </row>
    <row r="1333" spans="1:7" x14ac:dyDescent="0.3">
      <c r="A1333" s="12"/>
      <c r="B1333" s="15" t="str">
        <v>RT-KC-ALERT</v>
      </c>
      <c r="C1333" s="16">
        <v>700003770</v>
      </c>
      <c r="D1333" s="16" t="str">
        <v>Ractopamine - Kidney Controls</v>
      </c>
      <c r="E1333" s="8" t="str">
        <v>RT-KC-ALERT 700003770 Ractopamine - Kidney Controls</v>
      </c>
      <c r="F1333" s="8">
        <v>0</v>
      </c>
      <c r="G1333" s="6"/>
    </row>
    <row r="1334" spans="1:7" x14ac:dyDescent="0.3">
      <c r="A1334" s="12"/>
      <c r="B1334" s="15" t="str">
        <v>RT-LFD-25-F-IDS</v>
      </c>
      <c r="C1334" s="16">
        <v>700003771</v>
      </c>
      <c r="D1334" s="16" t="str">
        <v>Ractopamine LFD  - Swine/Turkey Feed</v>
      </c>
      <c r="E1334" s="8" t="str">
        <v>RT-LFD-25-F-IDS 700003771 Ractopamine LFD  - Swine/Turkey Feed</v>
      </c>
      <c r="F1334" s="8">
        <v>0</v>
      </c>
      <c r="G1334" s="6"/>
    </row>
    <row r="1335" spans="1:7" x14ac:dyDescent="0.3">
      <c r="A1335" s="12"/>
      <c r="B1335" s="15" t="str">
        <v>RT-LFD-25-SU-IDS</v>
      </c>
      <c r="C1335" s="16">
        <v>700003772</v>
      </c>
      <c r="D1335" s="16" t="str">
        <v>Ractopamine LFD - Swine Urine</v>
      </c>
      <c r="E1335" s="8" t="str">
        <v>RT-LFD-25-SU-IDS 700003772 Ractopamine LFD - Swine Urine</v>
      </c>
      <c r="F1335" s="8">
        <v>0</v>
      </c>
      <c r="G1335" s="6"/>
    </row>
    <row r="1336" spans="1:7" x14ac:dyDescent="0.3">
      <c r="A1336" s="12"/>
      <c r="B1336" s="15" t="str">
        <v>RT-STK-LFD-F-IDS</v>
      </c>
      <c r="C1336" s="16">
        <v>700003773</v>
      </c>
      <c r="D1336" s="16" t="str">
        <v>Complete Ractopamine STARTER LFD Kit</v>
      </c>
      <c r="E1336" s="8" t="str">
        <v>RT-STK-LFD-F-IDS 700003773 Complete Ractopamine STARTER LFD Kit</v>
      </c>
      <c r="F1336" s="8">
        <v>0</v>
      </c>
      <c r="G1336" s="6"/>
    </row>
    <row r="1337" spans="1:7" x14ac:dyDescent="0.3">
      <c r="A1337" s="12"/>
      <c r="B1337" s="15" t="str">
        <v>S2-BCC-S</v>
      </c>
      <c r="C1337" s="16">
        <v>700003774</v>
      </c>
      <c r="D1337" s="16" t="str">
        <v>Soleris B. cepacia complex Sup</v>
      </c>
      <c r="E1337" s="8" t="str">
        <v>S2-BCC-S 700003774 Soleris B. cepacia complex Sup</v>
      </c>
      <c r="F1337" s="8">
        <v>0</v>
      </c>
      <c r="G1337" s="6"/>
    </row>
    <row r="1338" spans="1:7" x14ac:dyDescent="0.3">
      <c r="A1338" s="12"/>
      <c r="B1338" s="15" t="str">
        <v>S2-COG</v>
      </c>
      <c r="C1338" s="16">
        <v>700003775</v>
      </c>
      <c r="D1338" s="16" t="str">
        <v>Coagulase S. aureus Confirmation Kit</v>
      </c>
      <c r="E1338" s="8" t="str">
        <v>S2-COG 700003775 Coagulase S. aureus Confirmation Kit</v>
      </c>
      <c r="F1338" s="8">
        <v>0</v>
      </c>
      <c r="G1338" s="6"/>
    </row>
    <row r="1339" spans="1:7" x14ac:dyDescent="0.3">
      <c r="A1339" s="12"/>
      <c r="B1339" s="15" t="str">
        <v>S2-COLITAG-QCKIT</v>
      </c>
      <c r="C1339" s="16">
        <v>700003776</v>
      </c>
      <c r="D1339" s="16" t="str">
        <v>Colitag QC Testing Kit</v>
      </c>
      <c r="E1339" s="8" t="str">
        <v>S2-COLITAG-QCKIT 700003776 Colitag QC Testing Kit</v>
      </c>
      <c r="F1339" s="8">
        <v>0</v>
      </c>
      <c r="G1339" s="6"/>
    </row>
    <row r="1340" spans="1:7" x14ac:dyDescent="0.3">
      <c r="A1340" s="12"/>
      <c r="B1340" s="15" t="str">
        <v>S2-CV</v>
      </c>
      <c r="C1340" s="16">
        <v>700003777</v>
      </c>
      <c r="D1340" s="16" t="str">
        <v>Soleris2 Vial, Calibration - Box of 32</v>
      </c>
      <c r="E1340" s="8" t="str">
        <v>S2-CV 700003777 Soleris2 Vial, Calibration - Box of 32</v>
      </c>
      <c r="F1340" s="8">
        <v>0</v>
      </c>
      <c r="G1340" s="6"/>
    </row>
    <row r="1341" spans="1:7" x14ac:dyDescent="0.3">
      <c r="A1341" s="12"/>
      <c r="B1341" s="15" t="str">
        <v>S2-CV100</v>
      </c>
      <c r="C1341" s="16">
        <v>700003778</v>
      </c>
      <c r="D1341" s="16" t="str">
        <v>Soleris2 Vial, Calibration - Box of 100</v>
      </c>
      <c r="E1341" s="8" t="str">
        <v>S2-CV100 700003778 Soleris2 Vial, Calibration - Box of 100</v>
      </c>
      <c r="F1341" s="8">
        <v>0</v>
      </c>
      <c r="G1341" s="6"/>
    </row>
    <row r="1342" spans="1:7" x14ac:dyDescent="0.3">
      <c r="A1342" s="12"/>
      <c r="B1342" s="15" t="str">
        <v>S2-CV100-NEW</v>
      </c>
      <c r="C1342" s="16">
        <v>700003779</v>
      </c>
      <c r="D1342" s="16" t="str">
        <v>Soleris Vials, Calibration 100/box</v>
      </c>
      <c r="E1342" s="8" t="str">
        <v>S2-CV100-NEW 700003779 Soleris Vials, Calibration 100/box</v>
      </c>
      <c r="F1342" s="8">
        <v>0</v>
      </c>
      <c r="G1342" s="6"/>
    </row>
    <row r="1343" spans="1:7" x14ac:dyDescent="0.3">
      <c r="A1343" s="12"/>
      <c r="B1343" s="15" t="str">
        <v>S2-CV-NEW</v>
      </c>
      <c r="C1343" s="16">
        <v>700003780</v>
      </c>
      <c r="D1343" s="16" t="str">
        <v>NEW S2 Soleris Vials, Calibration 32/box</v>
      </c>
      <c r="E1343" s="8" t="str">
        <v>S2-CV-NEW 700003780 NEW S2 Soleris Vials, Calibration 32/box</v>
      </c>
      <c r="F1343" s="8">
        <v>0</v>
      </c>
      <c r="G1343" s="6"/>
    </row>
    <row r="1344" spans="1:7" x14ac:dyDescent="0.3">
      <c r="A1344" s="12"/>
      <c r="B1344" s="15" t="str">
        <v>S2-DIST12</v>
      </c>
      <c r="C1344" s="16">
        <v>700003781</v>
      </c>
      <c r="D1344" s="16" t="str">
        <v>Soleris Sterile Water Vials</v>
      </c>
      <c r="E1344" s="8" t="str">
        <v>S2-DIST12 700003781 Soleris Sterile Water Vials</v>
      </c>
      <c r="F1344" s="8">
        <v>0</v>
      </c>
      <c r="G1344" s="6"/>
    </row>
    <row r="1345" spans="1:7" x14ac:dyDescent="0.3">
      <c r="A1345" s="12"/>
      <c r="B1345" s="15" t="str">
        <v>S2-EBAC9</v>
      </c>
      <c r="C1345" s="16">
        <v>700003782</v>
      </c>
      <c r="D1345" s="16" t="str">
        <v>Soleris2 Vial, Enterobacteriaceae, 9mL</v>
      </c>
      <c r="E1345" s="8" t="str">
        <v>S2-EBAC9 700003782 Soleris2 Vial, Enterobacteriaceae, 9mL</v>
      </c>
      <c r="F1345" s="8">
        <v>0</v>
      </c>
      <c r="G1345" s="6"/>
    </row>
    <row r="1346" spans="1:7" x14ac:dyDescent="0.3">
      <c r="A1346" s="12"/>
      <c r="B1346" s="15" t="str">
        <v>S2-EBAC9B</v>
      </c>
      <c r="C1346" s="16">
        <v>700003783</v>
      </c>
      <c r="D1346" s="16" t="str">
        <v>Soleris2 Vial, Buffered Entero, 9mL(100)</v>
      </c>
      <c r="E1346" s="8" t="str">
        <v>S2-EBAC9B 700003783 Soleris2 Vial, Buffered Entero, 9mL(100)</v>
      </c>
      <c r="F1346" s="8">
        <v>0</v>
      </c>
      <c r="G1346" s="6"/>
    </row>
    <row r="1347" spans="1:7" x14ac:dyDescent="0.3">
      <c r="A1347" s="12"/>
      <c r="B1347" s="15" t="str">
        <v>S2-EC</v>
      </c>
      <c r="C1347" s="16">
        <v>700003784</v>
      </c>
      <c r="D1347" s="16" t="str">
        <v>Soleris2 Vial, E. coli -For BLX/SNG</v>
      </c>
      <c r="E1347" s="8" t="str">
        <v>S2-EC 700003784 Soleris2 Vial, E. coli -For BLX/SNG</v>
      </c>
      <c r="F1347" s="8">
        <v>0</v>
      </c>
      <c r="G1347" s="6"/>
    </row>
    <row r="1348" spans="1:7" x14ac:dyDescent="0.3">
      <c r="A1348" s="12"/>
      <c r="B1348" s="15" t="str">
        <v>S2-ECM</v>
      </c>
      <c r="C1348" s="16">
        <v>700003785</v>
      </c>
      <c r="D1348" s="16" t="str">
        <v>E.Coli Supplement (MUG) - For S2-EC</v>
      </c>
      <c r="E1348" s="8" t="str">
        <v>S2-ECM 700003785 E.Coli Supplement (MUG) - For S2-EC</v>
      </c>
      <c r="F1348" s="8">
        <v>0</v>
      </c>
      <c r="G1348" s="6"/>
    </row>
    <row r="1349" spans="1:7" x14ac:dyDescent="0.3">
      <c r="A1349" s="12"/>
      <c r="B1349" s="15" t="str">
        <v>S2-GN</v>
      </c>
      <c r="C1349" s="16">
        <v>700003786</v>
      </c>
      <c r="D1349" s="16" t="str">
        <v>Soleris2 Vial, Gram Negative, 9mL (100)</v>
      </c>
      <c r="E1349" s="8" t="str">
        <v>S2-GN 700003786 Soleris2 Vial, Gram Negative, 9mL (100)</v>
      </c>
      <c r="F1349" s="8">
        <v>0</v>
      </c>
      <c r="G1349" s="6"/>
    </row>
    <row r="1350" spans="1:7" x14ac:dyDescent="0.3">
      <c r="A1350" s="12"/>
      <c r="B1350" s="15" t="str">
        <v>S2-HETER</v>
      </c>
      <c r="C1350" s="16">
        <v>700003787</v>
      </c>
      <c r="D1350" s="16" t="str">
        <v>Soleris2 Vial, Heterotrophic , 9mL (100)</v>
      </c>
      <c r="E1350" s="8" t="str">
        <v>S2-HETER 700003787 Soleris2 Vial, Heterotrophic , 9mL (100)</v>
      </c>
      <c r="F1350" s="8">
        <v>0</v>
      </c>
      <c r="G1350" s="6"/>
    </row>
    <row r="1351" spans="1:7" x14ac:dyDescent="0.3">
      <c r="A1351" s="12"/>
      <c r="B1351" s="15" t="str">
        <v>S2-PSI</v>
      </c>
      <c r="C1351" s="16">
        <v>700003788</v>
      </c>
      <c r="D1351" s="16" t="str">
        <v>S2 Pseudomonas Supplement (10mL)</v>
      </c>
      <c r="E1351" s="8" t="str">
        <v>S2-PSI 700003788 S2 Pseudomonas Supplement (10mL)</v>
      </c>
      <c r="F1351" s="8">
        <v>0</v>
      </c>
      <c r="G1351" s="6"/>
    </row>
    <row r="1352" spans="1:7" x14ac:dyDescent="0.3">
      <c r="A1352" s="12"/>
      <c r="B1352" s="15" t="str">
        <v>S2-SA</v>
      </c>
      <c r="C1352" s="16">
        <v>700003789</v>
      </c>
      <c r="D1352" s="16" t="str">
        <v>Soleris 2 Vial Staphylococcus aureus</v>
      </c>
      <c r="E1352" s="8" t="str">
        <v>S2-SA 700003789 Soleris 2 Vial Staphylococcus aureus</v>
      </c>
      <c r="F1352" s="8">
        <v>0</v>
      </c>
      <c r="G1352" s="6"/>
    </row>
    <row r="1353" spans="1:7" x14ac:dyDescent="0.3">
      <c r="A1353" s="12"/>
      <c r="B1353" s="15" t="str">
        <v>S2-SAL</v>
      </c>
      <c r="C1353" s="16">
        <v>700003790</v>
      </c>
      <c r="D1353" s="16" t="str">
        <v>Soleris2 Vial, Salmonella, 9mL (100)</v>
      </c>
      <c r="E1353" s="8" t="str">
        <v>S2-SAL 700003790 Soleris2 Vial, Salmonella, 9mL (100)</v>
      </c>
      <c r="F1353" s="8">
        <v>0</v>
      </c>
      <c r="G1353" s="6"/>
    </row>
    <row r="1354" spans="1:7" x14ac:dyDescent="0.3">
      <c r="A1354" s="12"/>
      <c r="B1354" s="15" t="str">
        <v>S2-SALI</v>
      </c>
      <c r="C1354" s="16">
        <v>700003791</v>
      </c>
      <c r="D1354" s="16" t="str">
        <v>Soleris 2 Salmonella Supplement</v>
      </c>
      <c r="E1354" s="8" t="str">
        <v>S2-SALI 700003791 Soleris 2 Salmonella Supplement</v>
      </c>
      <c r="F1354" s="8">
        <v>0</v>
      </c>
      <c r="G1354" s="6"/>
    </row>
    <row r="1355" spans="1:7" x14ac:dyDescent="0.3">
      <c r="A1355" s="12"/>
      <c r="B1355" s="15" t="str">
        <v>S2-SAS</v>
      </c>
      <c r="C1355" s="16">
        <v>700003792</v>
      </c>
      <c r="D1355" s="16" t="str">
        <v>Staphylococcus aureus Supplement</v>
      </c>
      <c r="E1355" s="8" t="str">
        <v>S2-SAS 700003792 Staphylococcus aureus Supplement</v>
      </c>
      <c r="F1355" s="8">
        <v>0</v>
      </c>
      <c r="G1355" s="6"/>
    </row>
    <row r="1356" spans="1:7" x14ac:dyDescent="0.3">
      <c r="A1356" s="12"/>
      <c r="B1356" s="15" t="str">
        <v>S-AWAXL</v>
      </c>
      <c r="C1356" s="16">
        <v>700003793</v>
      </c>
      <c r="D1356" s="16" t="str">
        <v>Azo-Wheat Arabinoxylan (Liquid) (Discontinued June 2024)</v>
      </c>
      <c r="E1356" s="8" t="str">
        <v>S-AWAXL 700003793 Azo-Wheat Arabinoxylan (Liquid) (Discontinued June 2024)</v>
      </c>
      <c r="F1356" s="8">
        <v>0</v>
      </c>
      <c r="G1356" s="6"/>
    </row>
    <row r="1357" spans="1:7" x14ac:dyDescent="0.3">
      <c r="A1357" s="12"/>
      <c r="B1357" s="15" t="str">
        <v>S-AXBL</v>
      </c>
      <c r="C1357" s="16">
        <v>700003794</v>
      </c>
      <c r="D1357" s="16" t="str">
        <v>Azo-Xylan (Birchwood) (Liquid) (Discontinued June 2024)</v>
      </c>
      <c r="E1357" s="8" t="str">
        <v>S-AXBL 700003794 Azo-Xylan (Birchwood) (Liquid) (Discontinued June 2024)</v>
      </c>
      <c r="F1357" s="8">
        <v>0</v>
      </c>
      <c r="G1357" s="6"/>
    </row>
    <row r="1358" spans="1:7" x14ac:dyDescent="0.3">
      <c r="A1358" s="12"/>
      <c r="B1358" s="15" t="str">
        <v>SCT-03</v>
      </c>
      <c r="C1358" s="16">
        <v>700003795</v>
      </c>
      <c r="D1358" s="16" t="str">
        <v>Soleris Rapid Microbiology Computer</v>
      </c>
      <c r="E1358" s="8" t="str">
        <v>SCT-03 700003795 Soleris Rapid Microbiology Computer</v>
      </c>
      <c r="F1358" s="8">
        <v>0</v>
      </c>
      <c r="G1358" s="6"/>
    </row>
    <row r="1359" spans="1:7" x14ac:dyDescent="0.3">
      <c r="A1359" s="12"/>
      <c r="B1359" s="15" t="str">
        <v>SI-118B</v>
      </c>
      <c r="C1359" s="16">
        <v>700003796</v>
      </c>
      <c r="D1359" s="16" t="str">
        <v>Soleris Sup, for SM-118 Only, 2 vials</v>
      </c>
      <c r="E1359" s="8" t="str">
        <v>SI-118B 700003796 Soleris Sup, for SM-118 Only, 2 vials</v>
      </c>
      <c r="F1359" s="8">
        <v>0</v>
      </c>
      <c r="G1359" s="6"/>
    </row>
    <row r="1360" spans="1:7" x14ac:dyDescent="0.3">
      <c r="A1360" s="12"/>
      <c r="B1360" s="15" t="str">
        <v>SM-118</v>
      </c>
      <c r="C1360" s="16">
        <v>700003797</v>
      </c>
      <c r="D1360" s="16" t="str">
        <v>Soleris Vial, Staphylococcus (100/box)</v>
      </c>
      <c r="E1360" s="8" t="str">
        <v>SM-118 700003797 Soleris Vial, Staphylococcus (100/box)</v>
      </c>
      <c r="F1360" s="8">
        <v>0</v>
      </c>
      <c r="G1360" s="6"/>
    </row>
    <row r="1361" spans="1:7" x14ac:dyDescent="0.3">
      <c r="A1361" s="12"/>
      <c r="B1361" s="15" t="str">
        <v>SM-118-NEW</v>
      </c>
      <c r="C1361" s="16">
        <v>700003798</v>
      </c>
      <c r="D1361" s="16" t="str">
        <v>SM-118 New formulation</v>
      </c>
      <c r="E1361" s="8" t="str">
        <v>SM-118-NEW 700003798 SM-118 New formulation</v>
      </c>
      <c r="F1361" s="8">
        <v>0</v>
      </c>
      <c r="G1361" s="6"/>
    </row>
    <row r="1362" spans="1:7" x14ac:dyDescent="0.3">
      <c r="A1362" s="12"/>
      <c r="B1362" s="15" t="str">
        <v>SNG-COMPUTER</v>
      </c>
      <c r="C1362" s="16">
        <v>700003799</v>
      </c>
      <c r="D1362" s="16" t="str">
        <v>Soleris NG Computer w/Fusion Software</v>
      </c>
      <c r="E1362" s="8" t="str">
        <v>SNG-COMPUTER 700003799 Soleris NG Computer w/Fusion Software</v>
      </c>
      <c r="F1362" s="8">
        <v>0</v>
      </c>
      <c r="G1362" s="6"/>
    </row>
    <row r="1363" spans="1:7" x14ac:dyDescent="0.3">
      <c r="A1363" s="12"/>
      <c r="B1363" s="15" t="str">
        <v>SNG-COMPUTER-RU</v>
      </c>
      <c r="C1363" s="16">
        <v>700003800</v>
      </c>
      <c r="D1363" s="16" t="str">
        <v>Soleris NG Computer w/Fus - Refurb</v>
      </c>
      <c r="E1363" s="8" t="str">
        <v>SNG-COMPUTER-RU 700003800 Soleris NG Computer w/Fus - Refurb</v>
      </c>
      <c r="F1363" s="8">
        <v>0</v>
      </c>
      <c r="G1363" s="6"/>
    </row>
    <row r="1364" spans="1:7" x14ac:dyDescent="0.3">
      <c r="A1364" s="12"/>
      <c r="B1364" s="15" t="str">
        <v>SNG-INS32CS</v>
      </c>
      <c r="C1364" s="16">
        <v>700003801</v>
      </c>
      <c r="D1364" s="16" t="str">
        <v>One Soleris NG Complete System</v>
      </c>
      <c r="E1364" s="8" t="str">
        <v>SNG-INS32CS 700003801 One Soleris NG Complete System</v>
      </c>
      <c r="F1364" s="8">
        <v>0</v>
      </c>
      <c r="G1364" s="6"/>
    </row>
    <row r="1365" spans="1:7" x14ac:dyDescent="0.3">
      <c r="A1365" s="12"/>
      <c r="B1365" s="15" t="str">
        <v>SNG-INS64CS</v>
      </c>
      <c r="C1365" s="16">
        <v>700003802</v>
      </c>
      <c r="D1365" s="16" t="str">
        <v>Two Soleris NG Instruments, Complete Sys</v>
      </c>
      <c r="E1365" s="8" t="str">
        <v>SNG-INS64CS 700003802 Two Soleris NG Instruments, Complete Sys</v>
      </c>
      <c r="F1365" s="8">
        <v>0</v>
      </c>
      <c r="G1365" s="6"/>
    </row>
    <row r="1366" spans="1:7" x14ac:dyDescent="0.3">
      <c r="A1366" s="12"/>
      <c r="B1366" s="15" t="str">
        <v>SNG-INS96CS</v>
      </c>
      <c r="C1366" s="16">
        <v>700003803</v>
      </c>
      <c r="D1366" s="16" t="str">
        <v>Three Soleris NG Instruments,Comp Sys</v>
      </c>
      <c r="E1366" s="8" t="str">
        <v>SNG-INS96CS 700003803 Three Soleris NG Instruments,Comp Sys</v>
      </c>
      <c r="F1366" s="8">
        <v>0</v>
      </c>
      <c r="G1366" s="6"/>
    </row>
    <row r="1367" spans="1:7" x14ac:dyDescent="0.3">
      <c r="A1367" s="12"/>
      <c r="B1367" s="15" t="str">
        <v>SNG-PIKBLX</v>
      </c>
      <c r="C1367" s="16">
        <v>700003804</v>
      </c>
      <c r="D1367" s="16" t="str">
        <v>Pi Integration Kit for BLX Instrument</v>
      </c>
      <c r="E1367" s="8" t="str">
        <v>SNG-PIKBLX 700003804 Pi Integration Kit for BLX Instrument</v>
      </c>
      <c r="F1367" s="8">
        <v>0</v>
      </c>
      <c r="G1367" s="6"/>
    </row>
    <row r="1368" spans="1:7" x14ac:dyDescent="0.3">
      <c r="A1368" s="12"/>
      <c r="B1368" s="15" t="str">
        <v>SNG-PIKSLR</v>
      </c>
      <c r="C1368" s="16">
        <v>700003805</v>
      </c>
      <c r="D1368" s="16" t="str">
        <v>Pi Integration Kit - Soleris Instrument</v>
      </c>
      <c r="E1368" s="8" t="str">
        <v>SNG-PIKSLR 700003805 Pi Integration Kit - Soleris Instrument</v>
      </c>
      <c r="F1368" s="8">
        <v>0</v>
      </c>
      <c r="G1368" s="6"/>
    </row>
    <row r="1369" spans="1:7" x14ac:dyDescent="0.3">
      <c r="A1369" s="12"/>
      <c r="B1369" s="15" t="str">
        <v>TS-124</v>
      </c>
      <c r="C1369" s="16">
        <v>700003806</v>
      </c>
      <c r="D1369" s="16" t="str">
        <v>Soleris Sup, TSB, 100 mL (24)</v>
      </c>
      <c r="E1369" s="8" t="str">
        <v>TS-124 700003806 Soleris Sup, TSB, 100 mL (24)</v>
      </c>
      <c r="F1369" s="8">
        <v>0</v>
      </c>
      <c r="G1369" s="6"/>
    </row>
    <row r="1370" spans="1:7" x14ac:dyDescent="0.3">
      <c r="A1370" s="12"/>
      <c r="B1370" s="15" t="str">
        <v>TT-123</v>
      </c>
      <c r="C1370" s="16">
        <v>700003807</v>
      </c>
      <c r="D1370" s="16" t="str">
        <v>Confirmation Kit, Tryptone (Indole)</v>
      </c>
      <c r="E1370" s="8" t="str">
        <v>TT-123 700003807 Confirmation Kit, Tryptone (Indole)</v>
      </c>
      <c r="F1370" s="8">
        <v>0</v>
      </c>
      <c r="G1370" s="6"/>
    </row>
    <row r="1371" spans="1:7" x14ac:dyDescent="0.3">
      <c r="A1371" s="12"/>
      <c r="B1371" s="15" t="str">
        <v>USB4700</v>
      </c>
      <c r="C1371" s="16">
        <v>700003808</v>
      </c>
      <c r="D1371" s="16" t="str">
        <v>Drive, USB 4700</v>
      </c>
      <c r="E1371" s="8" t="str">
        <v>USB4700 700003808 Drive, USB 4700</v>
      </c>
      <c r="F1371" s="8">
        <v>0</v>
      </c>
      <c r="G1371" s="6"/>
    </row>
    <row r="1372" spans="1:7" x14ac:dyDescent="0.3">
      <c r="A1372" s="12"/>
      <c r="B1372" s="15" t="str">
        <v>YI-110C</v>
      </c>
      <c r="C1372" s="16">
        <v>700003809</v>
      </c>
      <c r="D1372" s="16" t="str">
        <v>Soleris Sup, for Y&amp;M w/Chlortetracycline</v>
      </c>
      <c r="E1372" s="8" t="str">
        <v>YI-110C 700003809 Soleris Sup, for Y&amp;M w/Chlortetracycline</v>
      </c>
      <c r="F1372" s="8">
        <v>0</v>
      </c>
      <c r="G1372" s="6"/>
    </row>
    <row r="1373" spans="1:7" x14ac:dyDescent="0.3">
      <c r="A1373" s="12"/>
      <c r="B1373" s="15" t="str">
        <v>YMY-110Y</v>
      </c>
      <c r="C1373" s="16">
        <v>700003810</v>
      </c>
      <c r="D1373" s="16" t="str">
        <v>Yeast and Mold Supplement for Yogurt</v>
      </c>
      <c r="E1373" s="8" t="str">
        <v>YMY-110Y 700003810 Yeast and Mold Supplement for Yogurt</v>
      </c>
      <c r="F1373" s="8">
        <v>0</v>
      </c>
      <c r="G1373" s="6"/>
    </row>
    <row r="1374" spans="1:7" x14ac:dyDescent="0.3">
      <c r="A1374" s="12"/>
      <c r="B1374" s="15">
        <v>103633</v>
      </c>
      <c r="C1374" s="16">
        <v>700003811</v>
      </c>
      <c r="D1374" s="16" t="str">
        <v>Keypad, Soleris</v>
      </c>
      <c r="E1374" s="8" t="str">
        <v>103633 700003811 Keypad, Soleris</v>
      </c>
      <c r="F1374" s="8">
        <v>0</v>
      </c>
      <c r="G1374" s="6"/>
    </row>
    <row r="1375" spans="1:7" x14ac:dyDescent="0.3">
      <c r="A1375" s="12"/>
      <c r="B1375" s="15">
        <v>103674</v>
      </c>
      <c r="C1375" s="16">
        <v>700003812</v>
      </c>
      <c r="D1375" s="16" t="str">
        <v>Rubber Stand Offs</v>
      </c>
      <c r="E1375" s="8" t="str">
        <v>103674 700003812 Rubber Stand Offs</v>
      </c>
      <c r="F1375" s="8">
        <v>0</v>
      </c>
      <c r="G1375" s="6"/>
    </row>
    <row r="1376" spans="1:7" x14ac:dyDescent="0.3">
      <c r="A1376" s="12"/>
      <c r="B1376" s="15">
        <v>103729</v>
      </c>
      <c r="C1376" s="16">
        <v>700003813</v>
      </c>
      <c r="D1376" s="16" t="str">
        <v>RS232 Cables - 6'</v>
      </c>
      <c r="E1376" s="8" t="str">
        <v>103729 700003813 RS232 Cables - 6'</v>
      </c>
      <c r="F1376" s="8">
        <v>0</v>
      </c>
      <c r="G1376" s="6"/>
    </row>
    <row r="1377" spans="1:7" x14ac:dyDescent="0.3">
      <c r="A1377" s="12"/>
      <c r="B1377" s="15" t="str">
        <v>103836F</v>
      </c>
      <c r="C1377" s="16">
        <v>700003814</v>
      </c>
      <c r="D1377" s="16" t="str">
        <v>Drawer Slide Set</v>
      </c>
      <c r="E1377" s="8" t="str">
        <v>103836F 700003814 Drawer Slide Set</v>
      </c>
      <c r="F1377" s="8">
        <v>0</v>
      </c>
      <c r="G1377" s="6"/>
    </row>
    <row r="1378" spans="1:7" x14ac:dyDescent="0.3">
      <c r="A1378" s="12"/>
      <c r="B1378" s="15">
        <v>190416</v>
      </c>
      <c r="C1378" s="16">
        <v>700003815</v>
      </c>
      <c r="D1378" s="16" t="str">
        <v>Parvosol II RTU 1 Gallon Bottle (4x1gal/</v>
      </c>
      <c r="E1378" s="8" t="str">
        <v>190416 700003815 Parvosol II RTU 1 Gallon Bottle (4x1gal/</v>
      </c>
      <c r="F1378" s="8">
        <v>0</v>
      </c>
      <c r="G1378" s="6"/>
    </row>
    <row r="1379" spans="1:7" x14ac:dyDescent="0.3">
      <c r="A1379" s="12"/>
      <c r="B1379" s="15">
        <v>1967901</v>
      </c>
      <c r="C1379" s="16">
        <v>700003816</v>
      </c>
      <c r="D1379" s="16" t="str">
        <v>Raptor CPU Board</v>
      </c>
      <c r="E1379" s="8" t="str">
        <v>1967901 700003816 Raptor CPU Board</v>
      </c>
      <c r="F1379" s="8">
        <v>0</v>
      </c>
      <c r="G1379" s="6"/>
    </row>
    <row r="1380" spans="1:7" x14ac:dyDescent="0.3">
      <c r="A1380" s="12"/>
      <c r="B1380" s="15">
        <v>1967902</v>
      </c>
      <c r="C1380" s="16">
        <v>700003817</v>
      </c>
      <c r="D1380" s="16" t="str">
        <v>Raptor Rubber Feet (1 pack of 25)</v>
      </c>
      <c r="E1380" s="8" t="str">
        <v>1967902 700003817 Raptor Rubber Feet (1 pack of 25)</v>
      </c>
      <c r="F1380" s="8">
        <v>0</v>
      </c>
      <c r="G1380" s="6"/>
    </row>
    <row r="1381" spans="1:7" x14ac:dyDescent="0.3">
      <c r="A1381" s="12"/>
      <c r="B1381" s="15">
        <v>1967903</v>
      </c>
      <c r="C1381" s="16">
        <v>700003818</v>
      </c>
      <c r="D1381" s="16" t="str">
        <v>Raptor QR Code Scanner Window</v>
      </c>
      <c r="E1381" s="8" t="str">
        <v>1967903 700003818 Raptor QR Code Scanner Window</v>
      </c>
      <c r="F1381" s="8">
        <v>0</v>
      </c>
      <c r="G1381" s="6"/>
    </row>
    <row r="1382" spans="1:7" x14ac:dyDescent="0.3">
      <c r="A1382" s="12"/>
      <c r="B1382" s="15">
        <v>1967904</v>
      </c>
      <c r="C1382" s="16">
        <v>700003819</v>
      </c>
      <c r="D1382" s="16" t="str">
        <v>Raptor Heater Block</v>
      </c>
      <c r="E1382" s="8" t="str">
        <v>1967904 700003819 Raptor Heater Block</v>
      </c>
      <c r="F1382" s="8">
        <v>0</v>
      </c>
      <c r="G1382" s="6"/>
    </row>
    <row r="1383" spans="1:7" x14ac:dyDescent="0.3">
      <c r="A1383" s="12"/>
      <c r="B1383" s="15">
        <v>1967905</v>
      </c>
      <c r="C1383" s="16">
        <v>700003820</v>
      </c>
      <c r="D1383" s="16" t="str">
        <v>Raptor LCD Screen</v>
      </c>
      <c r="E1383" s="8" t="str">
        <v>1967905 700003820 Raptor LCD Screen</v>
      </c>
      <c r="F1383" s="8">
        <v>0</v>
      </c>
      <c r="G1383" s="6"/>
    </row>
    <row r="1384" spans="1:7" x14ac:dyDescent="0.3">
      <c r="A1384" s="12"/>
      <c r="B1384" s="15">
        <v>1967906</v>
      </c>
      <c r="C1384" s="16">
        <v>700003821</v>
      </c>
      <c r="D1384" s="16" t="str">
        <v>Raptor Fan</v>
      </c>
      <c r="E1384" s="8" t="str">
        <v>1967906 700003821 Raptor Fan</v>
      </c>
      <c r="F1384" s="8">
        <v>0</v>
      </c>
      <c r="G1384" s="6"/>
    </row>
    <row r="1385" spans="1:7" x14ac:dyDescent="0.3">
      <c r="A1385" s="12"/>
      <c r="B1385" s="15">
        <v>1967907</v>
      </c>
      <c r="C1385" s="16">
        <v>700003822</v>
      </c>
      <c r="D1385" s="16" t="str">
        <v>Raptor Flex Cable QR Code Scanner/Camera</v>
      </c>
      <c r="E1385" s="8" t="str">
        <v>1967907 700003822 Raptor Flex Cable QR Code Scanner/Camera</v>
      </c>
      <c r="F1385" s="8">
        <v>0</v>
      </c>
      <c r="G1385" s="6"/>
    </row>
    <row r="1386" spans="1:7" x14ac:dyDescent="0.3">
      <c r="A1386" s="12"/>
      <c r="B1386" s="15">
        <v>1967908</v>
      </c>
      <c r="C1386" s="16">
        <v>700003823</v>
      </c>
      <c r="D1386" s="16" t="str">
        <v>Raptor Programmed SD Card</v>
      </c>
      <c r="E1386" s="8" t="str">
        <v>1967908 700003823 Raptor Programmed SD Card</v>
      </c>
      <c r="F1386" s="8">
        <v>0</v>
      </c>
      <c r="G1386" s="6"/>
    </row>
    <row r="1387" spans="1:7" x14ac:dyDescent="0.3">
      <c r="A1387" s="12"/>
      <c r="B1387" s="15">
        <v>1967909</v>
      </c>
      <c r="C1387" s="16">
        <v>700003824</v>
      </c>
      <c r="D1387" s="16" t="str">
        <v>Raptor/Solo WI-FI Adaptor</v>
      </c>
      <c r="E1387" s="8" t="str">
        <v>1967909 700003824 Raptor/Solo WI-FI Adaptor</v>
      </c>
      <c r="F1387" s="8">
        <v>0</v>
      </c>
      <c r="G1387" s="6"/>
    </row>
    <row r="1388" spans="1:7" x14ac:dyDescent="0.3">
      <c r="A1388" s="12"/>
      <c r="B1388" s="15">
        <v>1967910</v>
      </c>
      <c r="C1388" s="16">
        <v>700003825</v>
      </c>
      <c r="D1388" s="16" t="str">
        <v>Raptor/Solo QR Code Scanner</v>
      </c>
      <c r="E1388" s="8" t="str">
        <v>1967910 700003825 Raptor/Solo QR Code Scanner</v>
      </c>
      <c r="F1388" s="8">
        <v>0</v>
      </c>
      <c r="G1388" s="6"/>
    </row>
    <row r="1389" spans="1:7" x14ac:dyDescent="0.3">
      <c r="A1389" s="12"/>
      <c r="B1389" s="15">
        <v>1969601</v>
      </c>
      <c r="C1389" s="16">
        <v>700003826</v>
      </c>
      <c r="D1389" s="16" t="str">
        <v>Solo CPU Board</v>
      </c>
      <c r="E1389" s="8" t="str">
        <v>1969601 700003826 Solo CPU Board</v>
      </c>
      <c r="F1389" s="8">
        <v>0</v>
      </c>
      <c r="G1389" s="6"/>
    </row>
    <row r="1390" spans="1:7" x14ac:dyDescent="0.3">
      <c r="A1390" s="12"/>
      <c r="B1390" s="15">
        <v>1969602</v>
      </c>
      <c r="C1390" s="16">
        <v>700003827</v>
      </c>
      <c r="D1390" s="16" t="str">
        <v>Solo Rubber Feet</v>
      </c>
      <c r="E1390" s="8" t="str">
        <v>1969602 700003827 Solo Rubber Feet</v>
      </c>
      <c r="F1390" s="8">
        <v>0</v>
      </c>
      <c r="G1390" s="6"/>
    </row>
    <row r="1391" spans="1:7" x14ac:dyDescent="0.3">
      <c r="A1391" s="12"/>
      <c r="B1391" s="15">
        <v>1969603</v>
      </c>
      <c r="C1391" s="16">
        <v>700003828</v>
      </c>
      <c r="D1391" s="16" t="str">
        <v>Solo QR Code Scanner Window</v>
      </c>
      <c r="E1391" s="8" t="str">
        <v>1969603 700003828 Solo QR Code Scanner Window</v>
      </c>
      <c r="F1391" s="8">
        <v>0</v>
      </c>
      <c r="G1391" s="6"/>
    </row>
    <row r="1392" spans="1:7" x14ac:dyDescent="0.3">
      <c r="A1392" s="12"/>
      <c r="B1392" s="15">
        <v>1969604</v>
      </c>
      <c r="C1392" s="16">
        <v>700003829</v>
      </c>
      <c r="D1392" s="16" t="str">
        <v>Solo Heater Block</v>
      </c>
      <c r="E1392" s="8" t="str">
        <v>1969604 700003829 Solo Heater Block</v>
      </c>
      <c r="F1392" s="8">
        <v>0</v>
      </c>
      <c r="G1392" s="6"/>
    </row>
    <row r="1393" spans="1:7" x14ac:dyDescent="0.3">
      <c r="A1393" s="12"/>
      <c r="B1393" s="15">
        <v>1969605</v>
      </c>
      <c r="C1393" s="16">
        <v>700003830</v>
      </c>
      <c r="D1393" s="16" t="str">
        <v>Solo LCD Screen</v>
      </c>
      <c r="E1393" s="8" t="str">
        <v>1969605 700003830 Solo LCD Screen</v>
      </c>
      <c r="F1393" s="8">
        <v>0</v>
      </c>
      <c r="G1393" s="6"/>
    </row>
    <row r="1394" spans="1:7" x14ac:dyDescent="0.3">
      <c r="A1394" s="12"/>
      <c r="B1394" s="15">
        <v>1969606</v>
      </c>
      <c r="C1394" s="16">
        <v>700003831</v>
      </c>
      <c r="D1394" s="16" t="str">
        <v>Solo Vibration Motor</v>
      </c>
      <c r="E1394" s="8" t="str">
        <v>1969606 700003831 Solo Vibration Motor</v>
      </c>
      <c r="F1394" s="8">
        <v>0</v>
      </c>
      <c r="G1394" s="6"/>
    </row>
    <row r="1395" spans="1:7" x14ac:dyDescent="0.3">
      <c r="A1395" s="12"/>
      <c r="B1395" s="15">
        <v>1969607</v>
      </c>
      <c r="C1395" s="16">
        <v>700003832</v>
      </c>
      <c r="D1395" s="16" t="str">
        <v>Solo Flex Cables QR Code Scanner/Camera</v>
      </c>
      <c r="E1395" s="8" t="str">
        <v>1969607 700003832 Solo Flex Cables QR Code Scanner/Camera</v>
      </c>
      <c r="F1395" s="8">
        <v>0</v>
      </c>
      <c r="G1395" s="6"/>
    </row>
    <row r="1396" spans="1:7" x14ac:dyDescent="0.3">
      <c r="A1396" s="12"/>
      <c r="B1396" s="15">
        <v>1969608</v>
      </c>
      <c r="C1396" s="16">
        <v>700003833</v>
      </c>
      <c r="D1396" s="16" t="str">
        <v>Solo Programmed SD Card</v>
      </c>
      <c r="E1396" s="8" t="str">
        <v>1969608 700003833 Solo Programmed SD Card</v>
      </c>
      <c r="F1396" s="8">
        <v>0</v>
      </c>
      <c r="G1396" s="6"/>
    </row>
    <row r="1397" spans="1:7" x14ac:dyDescent="0.3">
      <c r="A1397" s="12"/>
      <c r="B1397" s="15">
        <v>1969609</v>
      </c>
      <c r="C1397" s="16">
        <v>700003834</v>
      </c>
      <c r="D1397" s="16" t="str">
        <v>Solo Keypad Board</v>
      </c>
      <c r="E1397" s="8" t="str">
        <v>1969609 700003834 Solo Keypad Board</v>
      </c>
      <c r="F1397" s="8">
        <v>0</v>
      </c>
      <c r="G1397" s="6"/>
    </row>
    <row r="1398" spans="1:7" x14ac:dyDescent="0.3">
      <c r="A1398" s="12"/>
      <c r="B1398" s="15">
        <v>1969610</v>
      </c>
      <c r="C1398" s="16">
        <v>700003835</v>
      </c>
      <c r="D1398" s="16" t="str">
        <v>Solo 3V Coin Cell</v>
      </c>
      <c r="E1398" s="8" t="str">
        <v>1969610 700003835 Solo 3V Coin Cell</v>
      </c>
      <c r="F1398" s="8">
        <v>0</v>
      </c>
      <c r="G1398" s="6"/>
    </row>
    <row r="1399" spans="1:7" x14ac:dyDescent="0.3">
      <c r="A1399" s="12"/>
      <c r="B1399" s="15">
        <v>1969611</v>
      </c>
      <c r="C1399" s="16">
        <v>700003836</v>
      </c>
      <c r="D1399" s="16" t="str">
        <v>Replacement Track Set (SOLO)</v>
      </c>
      <c r="E1399" s="8" t="str">
        <v>1969611 700003836 Replacement Track Set (SOLO)</v>
      </c>
      <c r="F1399" s="8">
        <v>0</v>
      </c>
      <c r="G1399" s="6"/>
    </row>
    <row r="1400" spans="1:7" x14ac:dyDescent="0.3">
      <c r="A1400" s="12"/>
      <c r="B1400" s="15">
        <v>1969612</v>
      </c>
      <c r="C1400" s="16">
        <v>700003837</v>
      </c>
      <c r="D1400" s="16" t="str">
        <v>Track Replacement Tool (SOLO)</v>
      </c>
      <c r="E1400" s="8" t="str">
        <v>1969612 700003837 Track Replacement Tool (SOLO)</v>
      </c>
      <c r="F1400" s="8">
        <v>0</v>
      </c>
      <c r="G1400" s="6"/>
    </row>
    <row r="1401" spans="1:7" x14ac:dyDescent="0.3">
      <c r="A1401" s="12"/>
      <c r="B1401" s="15">
        <v>200745</v>
      </c>
      <c r="C1401" s="16">
        <v>700003838</v>
      </c>
      <c r="D1401" s="16" t="str">
        <v>BS32 Door (Lid)</v>
      </c>
      <c r="E1401" s="8" t="str">
        <v>200745 700003838 BS32 Door (Lid)</v>
      </c>
      <c r="F1401" s="8">
        <v>0</v>
      </c>
      <c r="G1401" s="6"/>
    </row>
    <row r="1402" spans="1:7" x14ac:dyDescent="0.3">
      <c r="A1402" s="12"/>
      <c r="B1402" s="15" t="str">
        <v>433600/1</v>
      </c>
      <c r="C1402" s="16">
        <v>700003842</v>
      </c>
      <c r="D1402" s="16" t="str">
        <v>Synergize 1 Gallon (4x1gal/case)</v>
      </c>
      <c r="E1402" s="8" t="str">
        <v>433600/1 700003842 Synergize 1 Gallon (4x1gal/case)</v>
      </c>
      <c r="F1402" s="8">
        <v>0</v>
      </c>
      <c r="G1402" s="6"/>
    </row>
    <row r="1403" spans="1:7" x14ac:dyDescent="0.3">
      <c r="A1403" s="12"/>
      <c r="B1403" s="15" t="str">
        <v>433600/32</v>
      </c>
      <c r="C1403" s="16">
        <v>700003843</v>
      </c>
      <c r="D1403" s="16" t="str">
        <v>Synergize 32oz Bottle (6x32oz/case)</v>
      </c>
      <c r="E1403" s="8" t="str">
        <v>433600/32 700003843 Synergize 32oz Bottle (6x32oz/case)</v>
      </c>
      <c r="F1403" s="8">
        <v>0</v>
      </c>
      <c r="G1403" s="6"/>
    </row>
    <row r="1404" spans="1:7" x14ac:dyDescent="0.3">
      <c r="A1404" s="12"/>
      <c r="B1404" s="15" t="str">
        <v>480009/DR</v>
      </c>
      <c r="C1404" s="16">
        <v>700003844</v>
      </c>
      <c r="D1404" s="16" t="str">
        <v>NEOGEN Automated Foaming Dispenser Drip</v>
      </c>
      <c r="E1404" s="8" t="str">
        <v>480009/DR 700003844 NEOGEN Automated Foaming Dispenser Drip</v>
      </c>
      <c r="F1404" s="8">
        <v>0</v>
      </c>
      <c r="G1404" s="6"/>
    </row>
    <row r="1405" spans="1:7" x14ac:dyDescent="0.3">
      <c r="A1405" s="12"/>
      <c r="B1405" s="15" t="str">
        <v>480009/ST</v>
      </c>
      <c r="C1405" s="16">
        <v>700003845</v>
      </c>
      <c r="D1405" s="16" t="str">
        <v>NEOGEN Automated Foaming Dispenser Stand</v>
      </c>
      <c r="E1405" s="8" t="str">
        <v>480009/ST 700003845 NEOGEN Automated Foaming Dispenser Stand</v>
      </c>
      <c r="F1405" s="8">
        <v>0</v>
      </c>
      <c r="G1405" s="6"/>
    </row>
    <row r="1406" spans="1:7" x14ac:dyDescent="0.3">
      <c r="A1406" s="12"/>
      <c r="B1406" s="15" t="str">
        <v>480009/WU</v>
      </c>
      <c r="C1406" s="16">
        <v>700003846</v>
      </c>
      <c r="D1406" s="16" t="str">
        <v>NEOGEN Automated Foaming Dispenser 1000m</v>
      </c>
      <c r="E1406" s="8" t="str">
        <v>480009/WU 700003846 NEOGEN Automated Foaming Dispenser 1000m</v>
      </c>
      <c r="F1406" s="8">
        <v>0</v>
      </c>
      <c r="G1406" s="6"/>
    </row>
    <row r="1407" spans="1:7" x14ac:dyDescent="0.3">
      <c r="A1407" s="12"/>
      <c r="B1407" s="15" t="str">
        <v>480020/15</v>
      </c>
      <c r="C1407" s="16">
        <v>700003847</v>
      </c>
      <c r="D1407" s="16" t="str">
        <v>AquaPrime Peraside 15% 15 Gal Drum</v>
      </c>
      <c r="E1407" s="8" t="str">
        <v>480020/15 700003847 AquaPrime Peraside 15% 15 Gal Drum</v>
      </c>
      <c r="F1407" s="8">
        <v>0</v>
      </c>
      <c r="G1407" s="6"/>
    </row>
    <row r="1408" spans="1:7" x14ac:dyDescent="0.3">
      <c r="A1408" s="12"/>
      <c r="B1408" s="15" t="str">
        <v>480020/2.5</v>
      </c>
      <c r="C1408" s="16">
        <v>700003848</v>
      </c>
      <c r="D1408" s="16" t="str">
        <v>AquaPrime Peraside 15% 2.5 Gal Pail</v>
      </c>
      <c r="E1408" s="8" t="str">
        <v>480020/2.5 700003848 AquaPrime Peraside 15% 2.5 Gal Pail</v>
      </c>
      <c r="F1408" s="8">
        <v>0</v>
      </c>
      <c r="G1408" s="6"/>
    </row>
    <row r="1409" spans="1:7" x14ac:dyDescent="0.3">
      <c r="A1409" s="12"/>
      <c r="B1409" s="15" t="str">
        <v>480020/330</v>
      </c>
      <c r="C1409" s="16">
        <v>700003849</v>
      </c>
      <c r="D1409" s="16" t="str">
        <v>AquaPrime Peraside 15% 330 Gal Tote</v>
      </c>
      <c r="E1409" s="8" t="str">
        <v>480020/330 700003849 AquaPrime Peraside 15% 330 Gal Tote</v>
      </c>
      <c r="F1409" s="8">
        <v>0</v>
      </c>
      <c r="G1409" s="6"/>
    </row>
    <row r="1410" spans="1:7" x14ac:dyDescent="0.3">
      <c r="A1410" s="12"/>
      <c r="B1410" s="15" t="str">
        <v>480020/5</v>
      </c>
      <c r="C1410" s="16">
        <v>700003850</v>
      </c>
      <c r="D1410" s="16" t="str">
        <v>AquaPrime Peraside 15% 5 Gal Pail</v>
      </c>
      <c r="E1410" s="8" t="str">
        <v>480020/5 700003850 AquaPrime Peraside 15% 5 Gal Pail</v>
      </c>
      <c r="F1410" s="8">
        <v>0</v>
      </c>
      <c r="G1410" s="6"/>
    </row>
    <row r="1411" spans="1:7" x14ac:dyDescent="0.3">
      <c r="A1411" s="12"/>
      <c r="B1411" s="15">
        <v>490908</v>
      </c>
      <c r="C1411" s="16">
        <v>700003851</v>
      </c>
      <c r="D1411" s="16" t="str">
        <v>COMPANION Disinfectant Wipe 160ct</v>
      </c>
      <c r="E1411" s="8" t="str">
        <v>490908 700003851 COMPANION Disinfectant Wipe 160ct</v>
      </c>
      <c r="F1411" s="8">
        <v>0</v>
      </c>
      <c r="G1411" s="6"/>
    </row>
    <row r="1412" spans="1:7" x14ac:dyDescent="0.3">
      <c r="A1412" s="12"/>
      <c r="B1412" s="15" t="str">
        <v>490909/1</v>
      </c>
      <c r="C1412" s="16">
        <v>700003852</v>
      </c>
      <c r="D1412" s="16" t="str">
        <v>COMPANION Hand Sanitizer 1 Gal  w Pump</v>
      </c>
      <c r="E1412" s="8" t="str">
        <v>490909/1 700003852 COMPANION Hand Sanitizer 1 Gal  w Pump</v>
      </c>
      <c r="F1412" s="8">
        <v>0</v>
      </c>
      <c r="G1412" s="6"/>
    </row>
    <row r="1413" spans="1:7" x14ac:dyDescent="0.3">
      <c r="A1413" s="12"/>
      <c r="B1413" s="15" t="str">
        <v>490909/1.7</v>
      </c>
      <c r="C1413" s="16">
        <v>700003853</v>
      </c>
      <c r="D1413" s="16" t="str">
        <v>COMPANION Hand Sanitizer 1.7 oz</v>
      </c>
      <c r="E1413" s="8" t="str">
        <v>490909/1.7 700003853 COMPANION Hand Sanitizer 1.7 oz</v>
      </c>
      <c r="F1413" s="8">
        <v>0</v>
      </c>
      <c r="G1413" s="6"/>
    </row>
    <row r="1414" spans="1:7" x14ac:dyDescent="0.3">
      <c r="A1414" s="12"/>
      <c r="B1414" s="15" t="str">
        <v>490909/16</v>
      </c>
      <c r="C1414" s="16">
        <v>700003854</v>
      </c>
      <c r="D1414" s="16" t="str">
        <v>COMPANION Hand Sanitizer 7 oz</v>
      </c>
      <c r="E1414" s="8" t="str">
        <v>490909/16 700003854 COMPANION Hand Sanitizer 7 oz</v>
      </c>
      <c r="F1414" s="8">
        <v>0</v>
      </c>
      <c r="G1414" s="6"/>
    </row>
    <row r="1415" spans="1:7" x14ac:dyDescent="0.3">
      <c r="A1415" s="12"/>
      <c r="B1415" s="15">
        <v>490910</v>
      </c>
      <c r="C1415" s="16">
        <v>700003855</v>
      </c>
      <c r="D1415" s="16" t="str">
        <v>BioPhene Disinfectant Spray 16 oz</v>
      </c>
      <c r="E1415" s="8" t="str">
        <v>490910 700003855 BioPhene Disinfectant Spray 16 oz</v>
      </c>
      <c r="F1415" s="8">
        <v>0</v>
      </c>
      <c r="G1415" s="6"/>
    </row>
    <row r="1416" spans="1:7" x14ac:dyDescent="0.3">
      <c r="A1416" s="12"/>
      <c r="B1416" s="15" t="str">
        <v>4999-1169-764</v>
      </c>
      <c r="C1416" s="16">
        <v>700003856</v>
      </c>
      <c r="D1416" s="16" t="str">
        <v>Glove Nitrile PF w/ Alo GRE 5.5mil XL 10</v>
      </c>
      <c r="E1416" s="8" t="str">
        <v>4999-1169-764 700003856 Glove Nitrile PF w/ Alo GRE 5.5mil XL 10</v>
      </c>
      <c r="F1416" s="8">
        <v>0</v>
      </c>
      <c r="G1416" s="6"/>
    </row>
    <row r="1417" spans="1:7" x14ac:dyDescent="0.3">
      <c r="A1417" s="12"/>
      <c r="B1417" s="15" t="str">
        <v>4999-1169-851</v>
      </c>
      <c r="C1417" s="16">
        <v>700003857</v>
      </c>
      <c r="D1417" s="16" t="str">
        <v>Glove Nitrile BLU Powdered 5mil M 100/bx</v>
      </c>
      <c r="E1417" s="8" t="str">
        <v>4999-1169-851 700003857 Glove Nitrile BLU Powdered 5mil M 100/bx</v>
      </c>
      <c r="F1417" s="8">
        <v>0</v>
      </c>
      <c r="G1417" s="6"/>
    </row>
    <row r="1418" spans="1:7" x14ac:dyDescent="0.3">
      <c r="A1418" s="12"/>
      <c r="B1418" s="15" t="str">
        <v>4999-1169-983</v>
      </c>
      <c r="C1418" s="16">
        <v>700003858</v>
      </c>
      <c r="D1418" s="16" t="str">
        <v>Glove Nitrile PF BLU 3mil XL 90/bx (Semp</v>
      </c>
      <c r="E1418" s="8" t="str">
        <v>4999-1169-983 700003858 Glove Nitrile PF BLU 3mil XL 90/bx (Semp</v>
      </c>
      <c r="F1418" s="8">
        <v>0</v>
      </c>
      <c r="G1418" s="6"/>
    </row>
    <row r="1419" spans="1:7" x14ac:dyDescent="0.3">
      <c r="A1419" s="12"/>
      <c r="B1419" s="15" t="str">
        <v>4999-1170-031</v>
      </c>
      <c r="C1419" s="16">
        <v>700003859</v>
      </c>
      <c r="D1419" s="16" t="str">
        <v>Glove Nitrile PF GRE 5mil S 100/bx (TNT)</v>
      </c>
      <c r="E1419" s="8" t="str">
        <v>4999-1170-031 700003859 Glove Nitrile PF GRE 5mil S 100/bx (TNT)</v>
      </c>
      <c r="F1419" s="8">
        <v>0</v>
      </c>
      <c r="G1419" s="6"/>
    </row>
    <row r="1420" spans="1:7" x14ac:dyDescent="0.3">
      <c r="A1420" s="12"/>
      <c r="B1420" s="15" t="str">
        <v>4999-1170-032</v>
      </c>
      <c r="C1420" s="16">
        <v>700003860</v>
      </c>
      <c r="D1420" s="16" t="str">
        <v>Glove Nitrile PF GRE 5mil M 100/bx (TNT)</v>
      </c>
      <c r="E1420" s="8" t="str">
        <v>4999-1170-032 700003860 Glove Nitrile PF GRE 5mil M 100/bx (TNT)</v>
      </c>
      <c r="F1420" s="8">
        <v>0</v>
      </c>
      <c r="G1420" s="6"/>
    </row>
    <row r="1421" spans="1:7" x14ac:dyDescent="0.3">
      <c r="A1421" s="12"/>
      <c r="B1421" s="15" t="str">
        <v>4999-1170-033</v>
      </c>
      <c r="C1421" s="16">
        <v>700003861</v>
      </c>
      <c r="D1421" s="16" t="str">
        <v>Glove Nitrile PF GRE 5mil L 100/bx (TNT)</v>
      </c>
      <c r="E1421" s="8" t="str">
        <v>4999-1170-033 700003861 Glove Nitrile PF GRE 5mil L 100/bx (TNT)</v>
      </c>
      <c r="F1421" s="8">
        <v>0</v>
      </c>
      <c r="G1421" s="6"/>
    </row>
    <row r="1422" spans="1:7" x14ac:dyDescent="0.3">
      <c r="A1422" s="12"/>
      <c r="B1422" s="15" t="str">
        <v>4999-1170-034</v>
      </c>
      <c r="C1422" s="16">
        <v>700003862</v>
      </c>
      <c r="D1422" s="16" t="str">
        <v>Glove Nitrile PF GRE 5mil XL 100/bx (TNT</v>
      </c>
      <c r="E1422" s="8" t="str">
        <v>4999-1170-034 700003862 Glove Nitrile PF GRE 5mil XL 100/bx (TNT</v>
      </c>
      <c r="F1422" s="8">
        <v>0</v>
      </c>
      <c r="G1422" s="6"/>
    </row>
    <row r="1423" spans="1:7" x14ac:dyDescent="0.3">
      <c r="A1423" s="12"/>
      <c r="B1423" s="15" t="str">
        <v>4999-1170-051</v>
      </c>
      <c r="C1423" s="16">
        <v>700003863</v>
      </c>
      <c r="D1423" s="16" t="str">
        <v>Glove Nitrile BLU Powdered 4mil S 100/bx</v>
      </c>
      <c r="E1423" s="8" t="str">
        <v>4999-1170-051 700003863 Glove Nitrile BLU Powdered 4mil S 100/bx</v>
      </c>
      <c r="F1423" s="8">
        <v>0</v>
      </c>
      <c r="G1423" s="6"/>
    </row>
    <row r="1424" spans="1:7" x14ac:dyDescent="0.3">
      <c r="A1424" s="12"/>
      <c r="B1424" s="15" t="str">
        <v>4999-1170-052</v>
      </c>
      <c r="C1424" s="16">
        <v>700003864</v>
      </c>
      <c r="D1424" s="16" t="str">
        <v>Glove Nitrile BLU Powdered 4mil M 100/bx</v>
      </c>
      <c r="E1424" s="8" t="str">
        <v>4999-1170-052 700003864 Glove Nitrile BLU Powdered 4mil M 100/bx</v>
      </c>
      <c r="F1424" s="8">
        <v>0</v>
      </c>
      <c r="G1424" s="6"/>
    </row>
    <row r="1425" spans="1:7" x14ac:dyDescent="0.3">
      <c r="A1425" s="12"/>
      <c r="B1425" s="15" t="str">
        <v>4999-1170-053</v>
      </c>
      <c r="C1425" s="16">
        <v>700003865</v>
      </c>
      <c r="D1425" s="16" t="str">
        <v>Glove Nitrile BLU Powdered 4mil L 100/bx</v>
      </c>
      <c r="E1425" s="8" t="str">
        <v>4999-1170-053 700003865 Glove Nitrile BLU Powdered 4mil L 100/bx</v>
      </c>
      <c r="F1425" s="8">
        <v>0</v>
      </c>
      <c r="G1425" s="6"/>
    </row>
    <row r="1426" spans="1:7" x14ac:dyDescent="0.3">
      <c r="A1426" s="12"/>
      <c r="B1426" s="15" t="str">
        <v>500073FR</v>
      </c>
      <c r="C1426" s="16">
        <v>700003866</v>
      </c>
      <c r="D1426" s="16" t="str">
        <v>Drawer, Soleris 128, 2.0</v>
      </c>
      <c r="E1426" s="8" t="str">
        <v>500073FR 700003866 Drawer, Soleris 128, 2.0</v>
      </c>
      <c r="F1426" s="8">
        <v>0</v>
      </c>
      <c r="G1426" s="6"/>
    </row>
    <row r="1427" spans="1:7" x14ac:dyDescent="0.3">
      <c r="A1427" s="12"/>
      <c r="B1427" s="15">
        <v>602390</v>
      </c>
      <c r="C1427" s="16">
        <v>700003883</v>
      </c>
      <c r="D1427" s="16" t="str">
        <v>Heater Block 220V</v>
      </c>
      <c r="E1427" s="8" t="str">
        <v>602390 700003883 Heater Block 220V</v>
      </c>
      <c r="F1427" s="8">
        <v>0</v>
      </c>
      <c r="G1427" s="6"/>
    </row>
    <row r="1428" spans="1:7" x14ac:dyDescent="0.3">
      <c r="A1428" s="12"/>
      <c r="B1428" s="15">
        <v>6550</v>
      </c>
      <c r="C1428" s="16">
        <v>700003884</v>
      </c>
      <c r="D1428" s="16" t="str">
        <v>Neogen Filter, White (box of 50)</v>
      </c>
      <c r="E1428" s="8" t="str">
        <v>6550 700003884 Neogen Filter, White (box of 50)</v>
      </c>
      <c r="F1428" s="8">
        <v>0</v>
      </c>
      <c r="G1428" s="6"/>
    </row>
    <row r="1429" spans="1:7" x14ac:dyDescent="0.3">
      <c r="A1429" s="12"/>
      <c r="B1429" s="15">
        <v>6555</v>
      </c>
      <c r="C1429" s="16">
        <v>700003885</v>
      </c>
      <c r="D1429" s="16" t="str">
        <v>Neogen Filter, Black (box of 50)</v>
      </c>
      <c r="E1429" s="8" t="str">
        <v>6555 700003885 Neogen Filter, Black (box of 50)</v>
      </c>
      <c r="F1429" s="8">
        <v>0</v>
      </c>
      <c r="G1429" s="6"/>
    </row>
    <row r="1430" spans="1:7" x14ac:dyDescent="0.3">
      <c r="A1430" s="12"/>
      <c r="B1430" s="15">
        <v>6556</v>
      </c>
      <c r="C1430" s="16">
        <v>700003886</v>
      </c>
      <c r="D1430" s="16" t="str">
        <v>Neogen Filter, Black 0.8 micron (50/Box)</v>
      </c>
      <c r="E1430" s="8" t="str">
        <v>6556 700003886 Neogen Filter, Black 0.8 micron (50/Box)</v>
      </c>
      <c r="F1430" s="8">
        <v>0</v>
      </c>
      <c r="G1430" s="6"/>
    </row>
    <row r="1431" spans="1:7" x14ac:dyDescent="0.3">
      <c r="A1431" s="12"/>
      <c r="B1431" s="15">
        <v>6560</v>
      </c>
      <c r="C1431" s="16">
        <v>700003887</v>
      </c>
      <c r="D1431" s="16" t="str">
        <v>Neogen Filter Silicone Stopper</v>
      </c>
      <c r="E1431" s="8" t="str">
        <v>6560 700003887 Neogen Filter Silicone Stopper</v>
      </c>
      <c r="F1431" s="8">
        <v>0</v>
      </c>
      <c r="G1431" s="6"/>
    </row>
    <row r="1432" spans="1:7" x14ac:dyDescent="0.3">
      <c r="A1432" s="12"/>
      <c r="B1432" s="15">
        <v>6570</v>
      </c>
      <c r="C1432" s="16">
        <v>700003888</v>
      </c>
      <c r="D1432" s="16" t="str">
        <v>Syringe Combo, Sterile, 21g, 2", 12ml,</v>
      </c>
      <c r="E1432" s="8" t="str">
        <v>6570 700003888 Syringe Combo, Sterile, 21g, 2", 12ml,</v>
      </c>
      <c r="F1432" s="8">
        <v>0</v>
      </c>
      <c r="G1432" s="6"/>
    </row>
    <row r="1433" spans="1:7" x14ac:dyDescent="0.3">
      <c r="A1433" s="12"/>
      <c r="B1433" s="15">
        <v>6602</v>
      </c>
      <c r="C1433" s="16">
        <v>700003890</v>
      </c>
      <c r="D1433" s="16" t="str">
        <v>GeneQuence reagent tips (4 x 108)</v>
      </c>
      <c r="E1433" s="8" t="str">
        <v>6602 700003890 GeneQuence reagent tips (4 x 108)</v>
      </c>
      <c r="F1433" s="8">
        <v>0</v>
      </c>
      <c r="G1433" s="6"/>
    </row>
    <row r="1434" spans="1:7" x14ac:dyDescent="0.3">
      <c r="A1434" s="12"/>
      <c r="B1434" s="15">
        <v>6604</v>
      </c>
      <c r="C1434" s="16">
        <v>700003892</v>
      </c>
      <c r="D1434" s="16" t="str">
        <v>GeneQuence sample tips (4 x 108)</v>
      </c>
      <c r="E1434" s="8" t="str">
        <v>6604 700003892 GeneQuence sample tips (4 x 108)</v>
      </c>
      <c r="F1434" s="8">
        <v>0</v>
      </c>
      <c r="G1434" s="6"/>
    </row>
    <row r="1435" spans="1:7" x14ac:dyDescent="0.3">
      <c r="A1435" s="12"/>
      <c r="B1435" s="15">
        <v>6654</v>
      </c>
      <c r="C1435" s="16">
        <v>700003893</v>
      </c>
      <c r="D1435" s="16" t="str">
        <v>Butterfield's Phosphate Buffer 90ml 72/C</v>
      </c>
      <c r="E1435" s="8" t="str">
        <v>6654 700003893 Butterfield's Phosphate Buffer 90ml 72/C</v>
      </c>
      <c r="F1435" s="8">
        <v>0</v>
      </c>
      <c r="G1435" s="6"/>
    </row>
    <row r="1436" spans="1:7" x14ac:dyDescent="0.3">
      <c r="A1436" s="12"/>
      <c r="B1436" s="15">
        <v>6655</v>
      </c>
      <c r="C1436" s="16">
        <v>700003894</v>
      </c>
      <c r="D1436" s="16" t="str">
        <v>Butterfield's Phosphate Buffer 9ml 100/C</v>
      </c>
      <c r="E1436" s="8" t="str">
        <v>6655 700003894 Butterfield's Phosphate Buffer 9ml 100/C</v>
      </c>
      <c r="F1436" s="8">
        <v>0</v>
      </c>
      <c r="G1436" s="6"/>
    </row>
    <row r="1437" spans="1:7" x14ac:dyDescent="0.3">
      <c r="A1437" s="12"/>
      <c r="B1437" s="15" t="str">
        <v>6718A</v>
      </c>
      <c r="C1437" s="16">
        <v>700003895</v>
      </c>
      <c r="D1437" s="16" t="str">
        <v>Advanced Microplate Washer</v>
      </c>
      <c r="E1437" s="8" t="str">
        <v>6718A 700003895 Advanced Microplate Washer</v>
      </c>
      <c r="F1437" s="8">
        <v>0</v>
      </c>
      <c r="G1437" s="6"/>
    </row>
    <row r="1438" spans="1:7" x14ac:dyDescent="0.3">
      <c r="A1438" s="12"/>
      <c r="B1438" s="15" t="str">
        <v>6718R</v>
      </c>
      <c r="C1438" s="16">
        <v>700003896</v>
      </c>
      <c r="D1438" s="16" t="str">
        <v>Automated microplate washer loaner</v>
      </c>
      <c r="E1438" s="8" t="str">
        <v>6718R 700003896 Automated microplate washer loaner</v>
      </c>
      <c r="F1438" s="8">
        <v>0</v>
      </c>
      <c r="G1438" s="6"/>
    </row>
    <row r="1439" spans="1:7" x14ac:dyDescent="0.3">
      <c r="A1439" s="12"/>
      <c r="B1439" s="15">
        <v>6752</v>
      </c>
      <c r="C1439" s="16">
        <v>700003899</v>
      </c>
      <c r="D1439" s="16" t="str">
        <v>Small Plastic Wash Basin</v>
      </c>
      <c r="E1439" s="8" t="str">
        <v>6752 700003899 Small Plastic Wash Basin</v>
      </c>
      <c r="F1439" s="8">
        <v>0</v>
      </c>
      <c r="G1439" s="6"/>
    </row>
    <row r="1440" spans="1:7" x14ac:dyDescent="0.3">
      <c r="A1440" s="12"/>
      <c r="B1440" s="15">
        <v>6757</v>
      </c>
      <c r="C1440" s="16">
        <v>700003900</v>
      </c>
      <c r="D1440" s="16" t="str">
        <v>Test Tube Rack</v>
      </c>
      <c r="E1440" s="8" t="str">
        <v>6757 700003900 Test Tube Rack</v>
      </c>
      <c r="F1440" s="8">
        <v>0</v>
      </c>
      <c r="G1440" s="6"/>
    </row>
    <row r="1441" spans="1:7" x14ac:dyDescent="0.3">
      <c r="A1441" s="12"/>
      <c r="B1441" s="15">
        <v>6800</v>
      </c>
      <c r="C1441" s="16">
        <v>700003901</v>
      </c>
      <c r="D1441" s="16" t="str">
        <v>3-Place Filtration Manifold</v>
      </c>
      <c r="E1441" s="8" t="str">
        <v>6800 700003901 3-Place Filtration Manifold</v>
      </c>
      <c r="F1441" s="8">
        <v>0</v>
      </c>
      <c r="G1441" s="6"/>
    </row>
    <row r="1442" spans="1:7" x14ac:dyDescent="0.3">
      <c r="A1442" s="12"/>
      <c r="B1442" s="15">
        <v>6801</v>
      </c>
      <c r="C1442" s="16">
        <v>700003902</v>
      </c>
      <c r="D1442" s="16" t="str">
        <v>6-Place Filtration Manifold</v>
      </c>
      <c r="E1442" s="8" t="str">
        <v>6801 700003902 6-Place Filtration Manifold</v>
      </c>
      <c r="F1442" s="8">
        <v>0</v>
      </c>
      <c r="G1442" s="6"/>
    </row>
    <row r="1443" spans="1:7" x14ac:dyDescent="0.3">
      <c r="A1443" s="12"/>
      <c r="B1443" s="15">
        <v>6810</v>
      </c>
      <c r="C1443" s="16">
        <v>700003903</v>
      </c>
      <c r="D1443" s="16" t="str">
        <v>1-Place Filtration Manifold</v>
      </c>
      <c r="E1443" s="8" t="str">
        <v>6810 700003903 1-Place Filtration Manifold</v>
      </c>
      <c r="F1443" s="8">
        <v>0</v>
      </c>
      <c r="G1443" s="6"/>
    </row>
    <row r="1444" spans="1:7" x14ac:dyDescent="0.3">
      <c r="A1444" s="12"/>
      <c r="B1444" s="15">
        <v>6818</v>
      </c>
      <c r="C1444" s="16">
        <v>700003904</v>
      </c>
      <c r="D1444" s="16" t="str">
        <v>Vacuum Pump Oil</v>
      </c>
      <c r="E1444" s="8" t="str">
        <v>6818 700003904 Vacuum Pump Oil</v>
      </c>
      <c r="F1444" s="8">
        <v>0</v>
      </c>
      <c r="G1444" s="6"/>
    </row>
    <row r="1445" spans="1:7" x14ac:dyDescent="0.3">
      <c r="A1445" s="12"/>
      <c r="B1445" s="15">
        <v>6827</v>
      </c>
      <c r="C1445" s="16">
        <v>700003905</v>
      </c>
      <c r="D1445" s="16" t="str">
        <v>Filter bags, 24 oz Whirl-Pak (250/pk)</v>
      </c>
      <c r="E1445" s="8" t="str">
        <v>6827 700003905 Filter bags, 24 oz Whirl-Pak (250/pk)</v>
      </c>
      <c r="F1445" s="8">
        <v>0</v>
      </c>
      <c r="G1445" s="6"/>
    </row>
    <row r="1446" spans="1:7" x14ac:dyDescent="0.3">
      <c r="A1446" s="12"/>
      <c r="B1446" s="15">
        <v>6829</v>
      </c>
      <c r="C1446" s="16">
        <v>700003906</v>
      </c>
      <c r="D1446" s="16" t="str">
        <v>Pipettes Sterile Serological 1.0mL (50)</v>
      </c>
      <c r="E1446" s="8" t="str">
        <v>6829 700003906 Pipettes Sterile Serological 1.0mL (50)</v>
      </c>
      <c r="F1446" s="8">
        <v>0</v>
      </c>
      <c r="G1446" s="6"/>
    </row>
    <row r="1447" spans="1:7" x14ac:dyDescent="0.3">
      <c r="A1447" s="12"/>
      <c r="B1447" s="15">
        <v>6831</v>
      </c>
      <c r="C1447" s="16">
        <v>700003907</v>
      </c>
      <c r="D1447" s="16" t="str">
        <v>Filter bags, 55 oz Whirl-Pak (250/pk)</v>
      </c>
      <c r="E1447" s="8" t="str">
        <v>6831 700003907 Filter bags, 55 oz Whirl-Pak (250/pk)</v>
      </c>
      <c r="F1447" s="8">
        <v>0</v>
      </c>
      <c r="G1447" s="6"/>
    </row>
    <row r="1448" spans="1:7" x14ac:dyDescent="0.3">
      <c r="A1448" s="12"/>
      <c r="B1448" s="15">
        <v>6833</v>
      </c>
      <c r="C1448" s="16">
        <v>700003908</v>
      </c>
      <c r="D1448" s="16" t="str">
        <v>Filter bags, 4.080L Whirl-Pak (100/cs)</v>
      </c>
      <c r="E1448" s="8" t="str">
        <v>6833 700003908 Filter bags, 4.080L Whirl-Pak (100/cs)</v>
      </c>
      <c r="F1448" s="8">
        <v>0</v>
      </c>
      <c r="G1448" s="6"/>
    </row>
    <row r="1449" spans="1:7" x14ac:dyDescent="0.3">
      <c r="A1449" s="12"/>
      <c r="B1449" s="15" t="str">
        <v>7987SIL</v>
      </c>
      <c r="C1449" s="16">
        <v>700003910</v>
      </c>
      <c r="D1449" s="16" t="str">
        <v>PALCAM  Supplement, 60mL</v>
      </c>
      <c r="E1449" s="8" t="str">
        <v>7987SIL 700003910 PALCAM  Supplement, 60mL</v>
      </c>
      <c r="F1449" s="8">
        <v>0</v>
      </c>
      <c r="G1449" s="6"/>
    </row>
    <row r="1450" spans="1:7" x14ac:dyDescent="0.3">
      <c r="A1450" s="12"/>
      <c r="B1450" s="15" t="str">
        <v>8036G</v>
      </c>
      <c r="C1450" s="16">
        <v>700003911</v>
      </c>
      <c r="D1450" s="16" t="str">
        <v>MAX2-G50 Aqueous Extraction Packets</v>
      </c>
      <c r="E1450" s="8" t="str">
        <v>8036G 700003911 MAX2-G50 Aqueous Extraction Packets</v>
      </c>
      <c r="F1450" s="8">
        <v>0</v>
      </c>
      <c r="G1450" s="6"/>
    </row>
    <row r="1451" spans="1:7" x14ac:dyDescent="0.3">
      <c r="A1451" s="12"/>
      <c r="B1451" s="15" t="str">
        <v>8089G</v>
      </c>
      <c r="C1451" s="16">
        <v>700003913</v>
      </c>
      <c r="D1451" s="16" t="str">
        <v>MAX1-G50 Aqueous Extr Packet</v>
      </c>
      <c r="E1451" s="8" t="str">
        <v>8089G 700003913 MAX1-G50 Aqueous Extr Packet</v>
      </c>
      <c r="F1451" s="8">
        <v>0</v>
      </c>
      <c r="G1451" s="6"/>
    </row>
    <row r="1452" spans="1:7" x14ac:dyDescent="0.3">
      <c r="A1452" s="12"/>
      <c r="B1452" s="15">
        <v>8581</v>
      </c>
      <c r="C1452" s="16">
        <v>700003922</v>
      </c>
      <c r="D1452" s="16" t="str">
        <v>PT Program for Gliadin (Biannual)</v>
      </c>
      <c r="E1452" s="8" t="str">
        <v>8581 700003922 PT Program for Gliadin (Biannual)</v>
      </c>
      <c r="F1452" s="8">
        <v>0</v>
      </c>
      <c r="G1452" s="6"/>
    </row>
    <row r="1453" spans="1:7" x14ac:dyDescent="0.3">
      <c r="A1453" s="12"/>
      <c r="B1453" s="15" t="str">
        <v>9035W400</v>
      </c>
      <c r="C1453" s="16">
        <v>700003930</v>
      </c>
      <c r="D1453" s="16" t="str">
        <v>Sterile MS Water, 400 mL, Bottle (10/cs)</v>
      </c>
      <c r="E1453" s="8" t="str">
        <v>9035W400 700003930 Sterile MS Water, 400 mL, Bottle (10/cs)</v>
      </c>
      <c r="F1453" s="8">
        <v>0</v>
      </c>
      <c r="G1453" s="6"/>
    </row>
    <row r="1454" spans="1:7" x14ac:dyDescent="0.3">
      <c r="A1454" s="12"/>
      <c r="B1454" s="15">
        <v>90447</v>
      </c>
      <c r="C1454" s="16">
        <v>700003931</v>
      </c>
      <c r="D1454" s="16" t="str">
        <v>Cylinder, 25 mL graduated plastic</v>
      </c>
      <c r="E1454" s="8" t="str">
        <v>90447 700003931 Cylinder, 25 mL graduated plastic</v>
      </c>
      <c r="F1454" s="8">
        <v>0</v>
      </c>
      <c r="G1454" s="6"/>
    </row>
    <row r="1455" spans="1:7" x14ac:dyDescent="0.3">
      <c r="A1455" s="12"/>
      <c r="B1455" s="15">
        <v>9172</v>
      </c>
      <c r="C1455" s="16">
        <v>700003932</v>
      </c>
      <c r="D1455" s="16" t="str">
        <v>Tube 2.0ml Microcentrifuge (500/pk)</v>
      </c>
      <c r="E1455" s="8" t="str">
        <v>9172 700003932 Tube 2.0ml Microcentrifuge (500/pk)</v>
      </c>
      <c r="F1455" s="8">
        <v>0</v>
      </c>
      <c r="G1455" s="6"/>
    </row>
    <row r="1456" spans="1:7" x14ac:dyDescent="0.3">
      <c r="A1456" s="12"/>
      <c r="B1456" s="15">
        <v>9278</v>
      </c>
      <c r="C1456" s="16">
        <v>700003935</v>
      </c>
      <c r="D1456" s="16" t="str">
        <v>Pipettor, 100 µL basic fixed</v>
      </c>
      <c r="E1456" s="8" t="str">
        <v>9278 700003935 Pipettor, 100 µL basic fixed</v>
      </c>
      <c r="F1456" s="8">
        <v>0</v>
      </c>
      <c r="G1456" s="6"/>
    </row>
    <row r="1457" spans="1:7" x14ac:dyDescent="0.3">
      <c r="A1457" s="12"/>
      <c r="B1457" s="15">
        <v>9290</v>
      </c>
      <c r="C1457" s="16">
        <v>700003936</v>
      </c>
      <c r="D1457" s="16" t="str">
        <v>Pipettor 100 uL MLA Fixed</v>
      </c>
      <c r="E1457" s="8" t="str">
        <v>9290 700003936 Pipettor 100 uL MLA Fixed</v>
      </c>
      <c r="F1457" s="8">
        <v>0</v>
      </c>
      <c r="G1457" s="6"/>
    </row>
    <row r="1458" spans="1:7" x14ac:dyDescent="0.3">
      <c r="A1458" s="12"/>
      <c r="B1458" s="15">
        <v>9291</v>
      </c>
      <c r="C1458" s="16">
        <v>700003937</v>
      </c>
      <c r="D1458" s="16" t="str">
        <v>Pipettor 500 uL MLA Fixed</v>
      </c>
      <c r="E1458" s="8" t="str">
        <v>9291 700003937 Pipettor 500 uL MLA Fixed</v>
      </c>
      <c r="F1458" s="8">
        <v>0</v>
      </c>
      <c r="G1458" s="6"/>
    </row>
    <row r="1459" spans="1:7" x14ac:dyDescent="0.3">
      <c r="A1459" s="12"/>
      <c r="B1459" s="15">
        <v>9292</v>
      </c>
      <c r="C1459" s="16">
        <v>700003938</v>
      </c>
      <c r="D1459" s="16" t="str">
        <v>Tip Rack MLA 200-1250uL(5 racks/960/cs)</v>
      </c>
      <c r="E1459" s="8" t="str">
        <v>9292 700003938 Tip Rack MLA 200-1250uL(5 racks/960/cs)</v>
      </c>
      <c r="F1459" s="8">
        <v>0</v>
      </c>
      <c r="G1459" s="6"/>
    </row>
    <row r="1460" spans="1:7" x14ac:dyDescent="0.3">
      <c r="A1460" s="12"/>
      <c r="B1460" s="15">
        <v>9293</v>
      </c>
      <c r="C1460" s="16">
        <v>700003939</v>
      </c>
      <c r="D1460" s="16" t="str">
        <v>Pipette tips MLA 200-1250uL (1000/bag)</v>
      </c>
      <c r="E1460" s="8" t="str">
        <v>9293 700003939 Pipette tips MLA 200-1250uL (1000/bag)</v>
      </c>
      <c r="F1460" s="8">
        <v>0</v>
      </c>
      <c r="G1460" s="6"/>
    </row>
    <row r="1461" spans="1:7" x14ac:dyDescent="0.3">
      <c r="A1461" s="12"/>
      <c r="B1461" s="15" t="str">
        <v>9294TB</v>
      </c>
      <c r="C1461" s="16">
        <v>700003940</v>
      </c>
      <c r="D1461" s="16" t="str">
        <v>Neogen ThunderBolt  EIA Reader, 2 plate</v>
      </c>
      <c r="E1461" s="8" t="str">
        <v>9294TB 700003940 Neogen ThunderBolt  EIA Reader, 2 plate</v>
      </c>
      <c r="F1461" s="8">
        <v>0</v>
      </c>
      <c r="G1461" s="6"/>
    </row>
    <row r="1462" spans="1:7" x14ac:dyDescent="0.3">
      <c r="A1462" s="12"/>
      <c r="B1462" s="15">
        <v>9296</v>
      </c>
      <c r="C1462" s="16">
        <v>700003941</v>
      </c>
      <c r="D1462" s="16" t="str">
        <v>Incubator, Digital 230 Volt</v>
      </c>
      <c r="E1462" s="8" t="str">
        <v>9296 700003941 Incubator, Digital 230 Volt</v>
      </c>
      <c r="F1462" s="8">
        <v>0</v>
      </c>
      <c r="G1462" s="6"/>
    </row>
    <row r="1463" spans="1:7" x14ac:dyDescent="0.3">
      <c r="A1463" s="12"/>
      <c r="B1463" s="15">
        <v>9297</v>
      </c>
      <c r="C1463" s="16">
        <v>700003942</v>
      </c>
      <c r="D1463" s="16" t="str">
        <v>Tubes 50mL Grad Conical PP Sterile (500)</v>
      </c>
      <c r="E1463" s="8" t="str">
        <v>9297 700003942 Tubes 50mL Grad Conical PP Sterile (500)</v>
      </c>
      <c r="F1463" s="8">
        <v>0</v>
      </c>
      <c r="G1463" s="6"/>
    </row>
    <row r="1464" spans="1:7" x14ac:dyDescent="0.3">
      <c r="A1464" s="12"/>
      <c r="B1464" s="15">
        <v>9298</v>
      </c>
      <c r="C1464" s="16">
        <v>700003943</v>
      </c>
      <c r="D1464" s="16" t="str">
        <v>Shaker Water Bath</v>
      </c>
      <c r="E1464" s="8" t="str">
        <v>9298 700003943 Shaker Water Bath</v>
      </c>
      <c r="F1464" s="8">
        <v>0</v>
      </c>
      <c r="G1464" s="6"/>
    </row>
    <row r="1465" spans="1:7" x14ac:dyDescent="0.3">
      <c r="A1465" s="12"/>
      <c r="B1465" s="15">
        <v>9299</v>
      </c>
      <c r="C1465" s="16">
        <v>700003944</v>
      </c>
      <c r="D1465" s="16" t="str">
        <v>Shaker Water Bath Universal Tray</v>
      </c>
      <c r="E1465" s="8" t="str">
        <v>9299 700003944 Shaker Water Bath Universal Tray</v>
      </c>
      <c r="F1465" s="8">
        <v>0</v>
      </c>
      <c r="G1465" s="6"/>
    </row>
    <row r="1466" spans="1:7" x14ac:dyDescent="0.3">
      <c r="A1466" s="12"/>
      <c r="B1466" s="15">
        <v>9303</v>
      </c>
      <c r="C1466" s="16">
        <v>700003947</v>
      </c>
      <c r="D1466" s="16" t="str">
        <v>Neogen Stat-Fax 4700 microwell reader</v>
      </c>
      <c r="E1466" s="8" t="str">
        <v>9303 700003947 Neogen Stat-Fax 4700 microwell reader</v>
      </c>
      <c r="F1466" s="8">
        <v>0</v>
      </c>
      <c r="G1466" s="6"/>
    </row>
    <row r="1467" spans="1:7" x14ac:dyDescent="0.3">
      <c r="A1467" s="12"/>
      <c r="B1467" s="15" t="str">
        <v>9303C</v>
      </c>
      <c r="C1467" s="16">
        <v>700003948</v>
      </c>
      <c r="D1467" s="16" t="str">
        <v>StatFax 4701C Filter 405/450/630/650nm</v>
      </c>
      <c r="E1467" s="8" t="str">
        <v>9303C 700003948 StatFax 4701C Filter 405/450/630/650nm</v>
      </c>
      <c r="F1467" s="8">
        <v>0</v>
      </c>
      <c r="G1467" s="6"/>
    </row>
    <row r="1468" spans="1:7" x14ac:dyDescent="0.3">
      <c r="A1468" s="12"/>
      <c r="B1468" s="15" t="str">
        <v>9303C2</v>
      </c>
      <c r="C1468" s="16">
        <v>700003949</v>
      </c>
      <c r="D1468" s="16" t="str">
        <v>StatFax 4701C Filter  405/450/600/650nm</v>
      </c>
      <c r="E1468" s="8" t="str">
        <v>9303C2 700003949 StatFax 4701C Filter  405/450/600/650nm</v>
      </c>
      <c r="F1468" s="8">
        <v>0</v>
      </c>
      <c r="G1468" s="6"/>
    </row>
    <row r="1469" spans="1:7" x14ac:dyDescent="0.3">
      <c r="A1469" s="12"/>
      <c r="B1469" s="15" t="str">
        <v>9303RU</v>
      </c>
      <c r="C1469" s="16">
        <v>700003954</v>
      </c>
      <c r="D1469" s="16" t="str">
        <v>Stat-Fax 4700 Reader-Refurb Unit</v>
      </c>
      <c r="E1469" s="8" t="str">
        <v>9303RU 700003954 Stat-Fax 4700 Reader-Refurb Unit</v>
      </c>
      <c r="F1469" s="8">
        <v>0</v>
      </c>
      <c r="G1469" s="6"/>
    </row>
    <row r="1470" spans="1:7" x14ac:dyDescent="0.3">
      <c r="A1470" s="12"/>
      <c r="B1470" s="15">
        <v>9304</v>
      </c>
      <c r="C1470" s="16">
        <v>700003955</v>
      </c>
      <c r="D1470" s="16" t="str">
        <v>Plate Reader StatFax 4201Neogen Software</v>
      </c>
      <c r="E1470" s="8" t="str">
        <v>9304 700003955 Plate Reader StatFax 4201Neogen Software</v>
      </c>
      <c r="F1470" s="8">
        <v>0</v>
      </c>
      <c r="G1470" s="6"/>
    </row>
    <row r="1471" spans="1:7" x14ac:dyDescent="0.3">
      <c r="A1471" s="12"/>
      <c r="B1471" s="15" t="str">
        <v>9304C</v>
      </c>
      <c r="C1471" s="16">
        <v>700003956</v>
      </c>
      <c r="D1471" s="16" t="str">
        <v>Plate Reader StFx4200(405,450,595,650nm)</v>
      </c>
      <c r="E1471" s="8" t="str">
        <v>9304C 700003956 Plate Reader StFx4200(405,450,595,650nm)</v>
      </c>
      <c r="F1471" s="8">
        <v>0</v>
      </c>
      <c r="G1471" s="6"/>
    </row>
    <row r="1472" spans="1:7" x14ac:dyDescent="0.3">
      <c r="A1472" s="12"/>
      <c r="B1472" s="15">
        <v>9309</v>
      </c>
      <c r="C1472" s="16">
        <v>700003957</v>
      </c>
      <c r="D1472" s="16" t="str">
        <v>Printer Paper, 321 Stat-Fax (3 rolls)</v>
      </c>
      <c r="E1472" s="8" t="str">
        <v>9309 700003957 Printer Paper, 321 Stat-Fax (3 rolls)</v>
      </c>
      <c r="F1472" s="8">
        <v>0</v>
      </c>
      <c r="G1472" s="6"/>
    </row>
    <row r="1473" spans="1:7" x14ac:dyDescent="0.3">
      <c r="A1473" s="12"/>
      <c r="B1473" s="15">
        <v>9317</v>
      </c>
      <c r="C1473" s="16">
        <v>700003958</v>
      </c>
      <c r="D1473" s="16" t="str">
        <v>Cover - Microwell Reader</v>
      </c>
      <c r="E1473" s="8" t="str">
        <v>9317 700003958 Cover - Microwell Reader</v>
      </c>
      <c r="F1473" s="8">
        <v>0</v>
      </c>
      <c r="G1473" s="6"/>
    </row>
    <row r="1474" spans="1:7" x14ac:dyDescent="0.3">
      <c r="A1474" s="12"/>
      <c r="B1474" s="15">
        <v>9319</v>
      </c>
      <c r="C1474" s="16">
        <v>700003959</v>
      </c>
      <c r="D1474" s="16" t="str">
        <v>Printer paper, 4700 Stat-Fax (10 rolls)</v>
      </c>
      <c r="E1474" s="8" t="str">
        <v>9319 700003959 Printer paper, 4700 Stat-Fax (10 rolls)</v>
      </c>
      <c r="F1474" s="8">
        <v>0</v>
      </c>
      <c r="G1474" s="6"/>
    </row>
    <row r="1475" spans="1:7" x14ac:dyDescent="0.3">
      <c r="A1475" s="12"/>
      <c r="B1475" s="15">
        <v>9322</v>
      </c>
      <c r="C1475" s="16">
        <v>700003960</v>
      </c>
      <c r="D1475" s="16" t="str">
        <v>4700 European Power Supply</v>
      </c>
      <c r="E1475" s="8" t="str">
        <v>9322 700003960 4700 European Power Supply</v>
      </c>
      <c r="F1475" s="8">
        <v>0</v>
      </c>
      <c r="G1475" s="6"/>
    </row>
    <row r="1476" spans="1:7" x14ac:dyDescent="0.3">
      <c r="A1476" s="12"/>
      <c r="B1476" s="15">
        <v>9327</v>
      </c>
      <c r="C1476" s="16">
        <v>700003961</v>
      </c>
      <c r="D1476" s="16" t="str">
        <v>Blender Jar, O-rings (set of 3)</v>
      </c>
      <c r="E1476" s="8" t="str">
        <v>9327 700003961 Blender Jar, O-rings (set of 3)</v>
      </c>
      <c r="F1476" s="8">
        <v>0</v>
      </c>
      <c r="G1476" s="6"/>
    </row>
    <row r="1477" spans="1:7" x14ac:dyDescent="0.3">
      <c r="A1477" s="12"/>
      <c r="B1477" s="15">
        <v>9328</v>
      </c>
      <c r="C1477" s="16">
        <v>700003962</v>
      </c>
      <c r="D1477" s="16" t="str">
        <v>Bulb droppers, Large (bag of 250)</v>
      </c>
      <c r="E1477" s="8" t="str">
        <v>9328 700003962 Bulb droppers, Large (bag of 250)</v>
      </c>
      <c r="F1477" s="8">
        <v>0</v>
      </c>
      <c r="G1477" s="6"/>
    </row>
    <row r="1478" spans="1:7" x14ac:dyDescent="0.3">
      <c r="A1478" s="12"/>
      <c r="B1478" s="15">
        <v>9330</v>
      </c>
      <c r="C1478" s="16">
        <v>700003963</v>
      </c>
      <c r="D1478" s="16" t="str">
        <v>Mini Centrifuge</v>
      </c>
      <c r="E1478" s="8" t="str">
        <v>9330 700003963 Mini Centrifuge</v>
      </c>
      <c r="F1478" s="8">
        <v>0</v>
      </c>
      <c r="G1478" s="6"/>
    </row>
    <row r="1479" spans="1:7" x14ac:dyDescent="0.3">
      <c r="A1479" s="12"/>
      <c r="B1479" s="15">
        <v>9331</v>
      </c>
      <c r="C1479" s="16">
        <v>700003964</v>
      </c>
      <c r="D1479" s="16" t="str">
        <v>Dri-Dye strips, 450 nm (Stat-Fax)</v>
      </c>
      <c r="E1479" s="8" t="str">
        <v>9331 700003964 Dri-Dye strips, 450 nm (Stat-Fax)</v>
      </c>
      <c r="F1479" s="8">
        <v>0</v>
      </c>
      <c r="G1479" s="6"/>
    </row>
    <row r="1480" spans="1:7" x14ac:dyDescent="0.3">
      <c r="A1480" s="12"/>
      <c r="B1480" s="15" t="str">
        <v>9332AC</v>
      </c>
      <c r="C1480" s="16">
        <v>700003965</v>
      </c>
      <c r="D1480" s="16" t="str">
        <v>Stat-Fax 321 Reader, EPROM RevAC</v>
      </c>
      <c r="E1480" s="8" t="str">
        <v>9332AC 700003965 Stat-Fax 321 Reader, EPROM RevAC</v>
      </c>
      <c r="F1480" s="8">
        <v>0</v>
      </c>
      <c r="G1480" s="6"/>
    </row>
    <row r="1481" spans="1:7" x14ac:dyDescent="0.3">
      <c r="A1481" s="12"/>
      <c r="B1481" s="15" t="str">
        <v>9332AE</v>
      </c>
      <c r="C1481" s="16">
        <v>700003966</v>
      </c>
      <c r="D1481" s="16" t="str">
        <v>Stat-Fax 321 Reader, EPROM RevAE</v>
      </c>
      <c r="E1481" s="8" t="str">
        <v>9332AE 700003966 Stat-Fax 321 Reader, EPROM RevAE</v>
      </c>
      <c r="F1481" s="8">
        <v>0</v>
      </c>
      <c r="G1481" s="6"/>
    </row>
    <row r="1482" spans="1:7" x14ac:dyDescent="0.3">
      <c r="A1482" s="12"/>
      <c r="B1482" s="15">
        <v>9333</v>
      </c>
      <c r="C1482" s="16">
        <v>700003967</v>
      </c>
      <c r="D1482" s="16" t="str">
        <v>Stat-Fax 321 carrier (3 x 12 wells)</v>
      </c>
      <c r="E1482" s="8" t="str">
        <v>9333 700003967 Stat-Fax 321 carrier (3 x 12 wells)</v>
      </c>
      <c r="F1482" s="8">
        <v>0</v>
      </c>
      <c r="G1482" s="6"/>
    </row>
    <row r="1483" spans="1:7" x14ac:dyDescent="0.3">
      <c r="A1483" s="12"/>
      <c r="B1483" s="15">
        <v>9334</v>
      </c>
      <c r="C1483" s="16">
        <v>700003968</v>
      </c>
      <c r="D1483" s="16" t="str">
        <v>Carrier, Strip 12 x 3 wells for 4701</v>
      </c>
      <c r="E1483" s="8" t="str">
        <v>9334 700003968 Carrier, Strip 12 x 3 wells for 4701</v>
      </c>
      <c r="F1483" s="8">
        <v>0</v>
      </c>
      <c r="G1483" s="6"/>
    </row>
    <row r="1484" spans="1:7" x14ac:dyDescent="0.3">
      <c r="A1484" s="12"/>
      <c r="B1484" s="15">
        <v>9337</v>
      </c>
      <c r="C1484" s="16">
        <v>700003969</v>
      </c>
      <c r="D1484" s="16" t="str">
        <v>Pipettor, 1000 µL fixed</v>
      </c>
      <c r="E1484" s="8" t="str">
        <v>9337 700003969 Pipettor, 1000 µL fixed</v>
      </c>
      <c r="F1484" s="8">
        <v>0</v>
      </c>
      <c r="G1484" s="6"/>
    </row>
    <row r="1485" spans="1:7" x14ac:dyDescent="0.3">
      <c r="A1485" s="12"/>
      <c r="B1485" s="15">
        <v>9338</v>
      </c>
      <c r="C1485" s="16">
        <v>700003970</v>
      </c>
      <c r="D1485" s="16" t="str">
        <v>Shaker, The Rock-It   220V European Plug</v>
      </c>
      <c r="E1485" s="8" t="str">
        <v>9338 700003970 Shaker, The Rock-It   220V European Plug</v>
      </c>
      <c r="F1485" s="8">
        <v>0</v>
      </c>
      <c r="G1485" s="6"/>
    </row>
    <row r="1486" spans="1:7" x14ac:dyDescent="0.3">
      <c r="A1486" s="12"/>
      <c r="B1486" s="15">
        <v>9344</v>
      </c>
      <c r="C1486" s="16">
        <v>700003971</v>
      </c>
      <c r="D1486" s="16" t="str">
        <v>Pipette Tips Disposable 1-200ul</v>
      </c>
      <c r="E1486" s="8" t="str">
        <v>9344 700003971 Pipette Tips Disposable 1-200ul</v>
      </c>
      <c r="F1486" s="8">
        <v>0</v>
      </c>
      <c r="G1486" s="6"/>
    </row>
    <row r="1487" spans="1:7" x14ac:dyDescent="0.3">
      <c r="A1487" s="12"/>
      <c r="B1487" s="15">
        <v>9345</v>
      </c>
      <c r="C1487" s="16">
        <v>700003972</v>
      </c>
      <c r="D1487" s="16" t="str">
        <v>Cylinder, 1000 mL graduated plastic</v>
      </c>
      <c r="E1487" s="8" t="str">
        <v>9345 700003972 Cylinder, 1000 mL graduated plastic</v>
      </c>
      <c r="F1487" s="8">
        <v>0</v>
      </c>
      <c r="G1487" s="6"/>
    </row>
    <row r="1488" spans="1:7" x14ac:dyDescent="0.3">
      <c r="A1488" s="12"/>
      <c r="B1488" s="15">
        <v>9346</v>
      </c>
      <c r="C1488" s="16">
        <v>700003973</v>
      </c>
      <c r="D1488" s="16" t="str">
        <v>Water Bath</v>
      </c>
      <c r="E1488" s="8" t="str">
        <v>9346 700003973 Water Bath</v>
      </c>
      <c r="F1488" s="8">
        <v>0</v>
      </c>
      <c r="G1488" s="6"/>
    </row>
    <row r="1489" spans="1:7" x14ac:dyDescent="0.3">
      <c r="A1489" s="12"/>
      <c r="B1489" s="15">
        <v>9349</v>
      </c>
      <c r="C1489" s="16">
        <v>700003974</v>
      </c>
      <c r="D1489" s="16" t="str">
        <v>Carboy with spigot</v>
      </c>
      <c r="E1489" s="8" t="str">
        <v>9349 700003974 Carboy with spigot</v>
      </c>
      <c r="F1489" s="8">
        <v>0</v>
      </c>
      <c r="G1489" s="6"/>
    </row>
    <row r="1490" spans="1:7" x14ac:dyDescent="0.3">
      <c r="A1490" s="12"/>
      <c r="B1490" s="15">
        <v>9351</v>
      </c>
      <c r="C1490" s="16">
        <v>700003975</v>
      </c>
      <c r="D1490" s="16" t="str">
        <v>Filter paper, fluted 24 cm (box of 100)</v>
      </c>
      <c r="E1490" s="8" t="str">
        <v>9351 700003975 Filter paper, fluted 24 cm (box of 100)</v>
      </c>
      <c r="F1490" s="8">
        <v>0</v>
      </c>
      <c r="G1490" s="6"/>
    </row>
    <row r="1491" spans="1:7" x14ac:dyDescent="0.3">
      <c r="A1491" s="12"/>
      <c r="B1491" s="15">
        <v>9352</v>
      </c>
      <c r="C1491" s="16">
        <v>700003976</v>
      </c>
      <c r="D1491" s="16" t="str">
        <v>Filter paper 1.5 µm 11 cm (100/bx)</v>
      </c>
      <c r="E1491" s="8" t="str">
        <v>9352 700003976 Filter paper 1.5 µm 11 cm (100/bx)</v>
      </c>
      <c r="F1491" s="8">
        <v>0</v>
      </c>
      <c r="G1491" s="6"/>
    </row>
    <row r="1492" spans="1:7" x14ac:dyDescent="0.3">
      <c r="A1492" s="12"/>
      <c r="B1492" s="15">
        <v>9353</v>
      </c>
      <c r="C1492" s="16">
        <v>700003977</v>
      </c>
      <c r="D1492" s="16" t="str">
        <v>Filter funnel, 65 mm (pack of 12)</v>
      </c>
      <c r="E1492" s="8" t="str">
        <v>9353 700003977 Filter funnel, 65 mm (pack of 12)</v>
      </c>
      <c r="F1492" s="8">
        <v>0</v>
      </c>
      <c r="G1492" s="6"/>
    </row>
    <row r="1493" spans="1:7" x14ac:dyDescent="0.3">
      <c r="A1493" s="12"/>
      <c r="B1493" s="15">
        <v>9354</v>
      </c>
      <c r="C1493" s="16">
        <v>700003978</v>
      </c>
      <c r="D1493" s="16" t="str">
        <v>Filter funnel, 100 mm (pack of 6)</v>
      </c>
      <c r="E1493" s="8" t="str">
        <v>9354 700003978 Filter funnel, 100 mm (pack of 6)</v>
      </c>
      <c r="F1493" s="8">
        <v>0</v>
      </c>
      <c r="G1493" s="6"/>
    </row>
    <row r="1494" spans="1:7" x14ac:dyDescent="0.3">
      <c r="A1494" s="12"/>
      <c r="B1494" s="15">
        <v>9355</v>
      </c>
      <c r="C1494" s="16">
        <v>700003979</v>
      </c>
      <c r="D1494" s="16" t="str">
        <v>Dispenser, 0-3 mL for 50 mL bottle</v>
      </c>
      <c r="E1494" s="8" t="str">
        <v>9355 700003979 Dispenser, 0-3 mL for 50 mL bottle</v>
      </c>
      <c r="F1494" s="8">
        <v>0</v>
      </c>
      <c r="G1494" s="6"/>
    </row>
    <row r="1495" spans="1:7" x14ac:dyDescent="0.3">
      <c r="A1495" s="12"/>
      <c r="B1495" s="15">
        <v>9356</v>
      </c>
      <c r="C1495" s="16">
        <v>700003980</v>
      </c>
      <c r="D1495" s="16" t="str">
        <v>Dispenser, 0-3 mL for 500 mL bottle</v>
      </c>
      <c r="E1495" s="8" t="str">
        <v>9356 700003980 Dispenser, 0-3 mL for 500 mL bottle</v>
      </c>
      <c r="F1495" s="8">
        <v>0</v>
      </c>
      <c r="G1495" s="6"/>
    </row>
    <row r="1496" spans="1:7" x14ac:dyDescent="0.3">
      <c r="A1496" s="12"/>
      <c r="B1496" s="15">
        <v>9357</v>
      </c>
      <c r="C1496" s="16">
        <v>700003981</v>
      </c>
      <c r="D1496" s="16" t="str">
        <v>Dispenser, 0-15 mL for 500 mL bottle</v>
      </c>
      <c r="E1496" s="8" t="str">
        <v>9357 700003981 Dispenser, 0-15 mL for 500 mL bottle</v>
      </c>
      <c r="F1496" s="8">
        <v>0</v>
      </c>
      <c r="G1496" s="6"/>
    </row>
    <row r="1497" spans="1:7" x14ac:dyDescent="0.3">
      <c r="A1497" s="12"/>
      <c r="B1497" s="15">
        <v>9362</v>
      </c>
      <c r="C1497" s="16">
        <v>700003984</v>
      </c>
      <c r="D1497" s="16" t="str">
        <v>Blender Jar, Eberbach 500 mL</v>
      </c>
      <c r="E1497" s="8" t="str">
        <v>9362 700003984 Blender Jar, Eberbach 500 mL</v>
      </c>
      <c r="F1497" s="8">
        <v>0</v>
      </c>
      <c r="G1497" s="6"/>
    </row>
    <row r="1498" spans="1:7" x14ac:dyDescent="0.3">
      <c r="A1498" s="12"/>
      <c r="B1498" s="15">
        <v>9364</v>
      </c>
      <c r="C1498" s="16">
        <v>700003986</v>
      </c>
      <c r="D1498" s="16" t="str">
        <v>Kimwipes tissue (1 box)</v>
      </c>
      <c r="E1498" s="8" t="str">
        <v>9364 700003986 Kimwipes tissue (1 box)</v>
      </c>
      <c r="F1498" s="8">
        <v>0</v>
      </c>
      <c r="G1498" s="6"/>
    </row>
    <row r="1499" spans="1:7" x14ac:dyDescent="0.3">
      <c r="A1499" s="12"/>
      <c r="B1499" s="15">
        <v>9365</v>
      </c>
      <c r="C1499" s="16">
        <v>700003987</v>
      </c>
      <c r="D1499" s="16" t="str">
        <v>Syringe, glass 10 mL</v>
      </c>
      <c r="E1499" s="8" t="str">
        <v>9365 700003987 Syringe, glass 10 mL</v>
      </c>
      <c r="F1499" s="8">
        <v>0</v>
      </c>
      <c r="G1499" s="6"/>
    </row>
    <row r="1500" spans="1:7" x14ac:dyDescent="0.3">
      <c r="A1500" s="12"/>
      <c r="B1500" s="15">
        <v>9366</v>
      </c>
      <c r="C1500" s="16">
        <v>700003988</v>
      </c>
      <c r="D1500" s="16" t="str">
        <v>Bottle, plastic wash bottle, 500mL (4pk)</v>
      </c>
      <c r="E1500" s="8" t="str">
        <v>9366 700003988 Bottle, plastic wash bottle, 500mL (4pk)</v>
      </c>
      <c r="F1500" s="8">
        <v>0</v>
      </c>
      <c r="G1500" s="6"/>
    </row>
    <row r="1501" spans="1:7" x14ac:dyDescent="0.3">
      <c r="A1501" s="12"/>
      <c r="B1501" s="15">
        <v>9367</v>
      </c>
      <c r="C1501" s="16">
        <v>700003989</v>
      </c>
      <c r="D1501" s="16" t="str">
        <v>Cylinder, 50 mL graduated glass</v>
      </c>
      <c r="E1501" s="8" t="str">
        <v>9367 700003989 Cylinder, 50 mL graduated glass</v>
      </c>
      <c r="F1501" s="8">
        <v>0</v>
      </c>
      <c r="G1501" s="6"/>
    </row>
    <row r="1502" spans="1:7" x14ac:dyDescent="0.3">
      <c r="A1502" s="12"/>
      <c r="B1502" s="15">
        <v>9369</v>
      </c>
      <c r="C1502" s="16">
        <v>700003991</v>
      </c>
      <c r="D1502" s="16" t="str">
        <v>Dispensor, lead holder for developer</v>
      </c>
      <c r="E1502" s="8" t="str">
        <v>9369 700003991 Dispensor, lead holder for developer</v>
      </c>
      <c r="F1502" s="8">
        <v>0</v>
      </c>
      <c r="G1502" s="6"/>
    </row>
    <row r="1503" spans="1:7" x14ac:dyDescent="0.3">
      <c r="A1503" s="12"/>
      <c r="B1503" s="15">
        <v>9376</v>
      </c>
      <c r="C1503" s="16">
        <v>700003993</v>
      </c>
      <c r="D1503" s="16" t="str">
        <v>PC interface cable (Stat Fax 321) reader</v>
      </c>
      <c r="E1503" s="8" t="str">
        <v>9376 700003993 PC interface cable (Stat Fax 321) reader</v>
      </c>
      <c r="F1503" s="8">
        <v>0</v>
      </c>
      <c r="G1503" s="6"/>
    </row>
    <row r="1504" spans="1:7" x14ac:dyDescent="0.3">
      <c r="A1504" s="12"/>
      <c r="B1504" s="15">
        <v>9377</v>
      </c>
      <c r="C1504" s="16">
        <v>700003994</v>
      </c>
      <c r="D1504" s="16" t="str">
        <v>PC interface cable (Stat Fax), US</v>
      </c>
      <c r="E1504" s="8" t="str">
        <v>9377 700003994 PC interface cable (Stat Fax), US</v>
      </c>
      <c r="F1504" s="8">
        <v>0</v>
      </c>
      <c r="G1504" s="6"/>
    </row>
    <row r="1505" spans="1:7" x14ac:dyDescent="0.3">
      <c r="A1505" s="12"/>
      <c r="B1505" s="15">
        <v>9381</v>
      </c>
      <c r="C1505" s="16">
        <v>700003995</v>
      </c>
      <c r="D1505" s="16" t="str">
        <v>Tubes 50 mL graduated polypropylene-25</v>
      </c>
      <c r="E1505" s="8" t="str">
        <v>9381 700003995 Tubes 50 mL graduated polypropylene-25</v>
      </c>
      <c r="F1505" s="8">
        <v>0</v>
      </c>
      <c r="G1505" s="6"/>
    </row>
    <row r="1506" spans="1:7" x14ac:dyDescent="0.3">
      <c r="A1506" s="12"/>
      <c r="B1506" s="15">
        <v>9383</v>
      </c>
      <c r="C1506" s="16">
        <v>700003996</v>
      </c>
      <c r="D1506" s="16" t="str">
        <v>Heat block cover for GeneQuence</v>
      </c>
      <c r="E1506" s="8" t="str">
        <v>9383 700003996 Heat block cover for GeneQuence</v>
      </c>
      <c r="F1506" s="8">
        <v>0</v>
      </c>
      <c r="G1506" s="6"/>
    </row>
    <row r="1507" spans="1:7" x14ac:dyDescent="0.3">
      <c r="A1507" s="12"/>
      <c r="B1507" s="15">
        <v>9384</v>
      </c>
      <c r="C1507" s="16">
        <v>700003997</v>
      </c>
      <c r="D1507" s="16" t="str">
        <v>Modular heating block titer plate for Ge</v>
      </c>
      <c r="E1507" s="8" t="str">
        <v>9384 700003997 Modular heating block titer plate for Ge</v>
      </c>
      <c r="F1507" s="8">
        <v>0</v>
      </c>
      <c r="G1507" s="6"/>
    </row>
    <row r="1508" spans="1:7" x14ac:dyDescent="0.3">
      <c r="A1508" s="12"/>
      <c r="B1508" s="15">
        <v>9387</v>
      </c>
      <c r="C1508" s="16">
        <v>700003999</v>
      </c>
      <c r="D1508" s="16" t="str">
        <v>Vacuum Tubing Assembly</v>
      </c>
      <c r="E1508" s="8" t="str">
        <v>9387 700003999 Vacuum Tubing Assembly</v>
      </c>
      <c r="F1508" s="8">
        <v>0</v>
      </c>
      <c r="G1508" s="6"/>
    </row>
    <row r="1509" spans="1:7" x14ac:dyDescent="0.3">
      <c r="A1509" s="12"/>
      <c r="B1509" s="15">
        <v>9390</v>
      </c>
      <c r="C1509" s="16">
        <v>700004000</v>
      </c>
      <c r="D1509" s="16" t="str">
        <v>Shaker, The Rock-It</v>
      </c>
      <c r="E1509" s="8" t="str">
        <v>9390 700004000 Shaker, The Rock-It</v>
      </c>
      <c r="F1509" s="8">
        <v>0</v>
      </c>
      <c r="G1509" s="6"/>
    </row>
    <row r="1510" spans="1:7" x14ac:dyDescent="0.3">
      <c r="A1510" s="12"/>
      <c r="B1510" s="15">
        <v>9393</v>
      </c>
      <c r="C1510" s="16">
        <v>700004001</v>
      </c>
      <c r="D1510" s="16" t="str">
        <v>Microbiological Swabs (50)- 10mL of BPB</v>
      </c>
      <c r="E1510" s="8" t="str">
        <v>9393 700004001 Microbiological Swabs (50)- 10mL of BPB</v>
      </c>
      <c r="F1510" s="8">
        <v>0</v>
      </c>
      <c r="G1510" s="6"/>
    </row>
    <row r="1511" spans="1:7" x14ac:dyDescent="0.3">
      <c r="A1511" s="12"/>
      <c r="B1511" s="15">
        <v>9395</v>
      </c>
      <c r="C1511" s="16">
        <v>700004002</v>
      </c>
      <c r="D1511" s="16" t="str">
        <v>Scale, Electronic Digital (0.00-200.00g)</v>
      </c>
      <c r="E1511" s="8" t="str">
        <v>9395 700004002 Scale, Electronic Digital (0.00-200.00g)</v>
      </c>
      <c r="F1511" s="8">
        <v>0</v>
      </c>
      <c r="G1511" s="6"/>
    </row>
    <row r="1512" spans="1:7" x14ac:dyDescent="0.3">
      <c r="A1512" s="12"/>
      <c r="B1512" s="15">
        <v>9396</v>
      </c>
      <c r="C1512" s="16">
        <v>700004003</v>
      </c>
      <c r="D1512" s="16" t="str">
        <v>Orbital Rotator (0-210 RPM)</v>
      </c>
      <c r="E1512" s="8" t="str">
        <v>9396 700004003 Orbital Rotator (0-210 RPM)</v>
      </c>
      <c r="F1512" s="8">
        <v>0</v>
      </c>
      <c r="G1512" s="6"/>
    </row>
    <row r="1513" spans="1:7" x14ac:dyDescent="0.3">
      <c r="A1513" s="12"/>
      <c r="B1513" s="15">
        <v>9398</v>
      </c>
      <c r="C1513" s="16">
        <v>700004004</v>
      </c>
      <c r="D1513" s="16" t="str">
        <v>Bottle, 125 mL wide mouth w/cap (500/cs)</v>
      </c>
      <c r="E1513" s="8" t="str">
        <v>9398 700004004 Bottle, 125 mL wide mouth w/cap (500/cs)</v>
      </c>
      <c r="F1513" s="8">
        <v>0</v>
      </c>
      <c r="G1513" s="6"/>
    </row>
    <row r="1514" spans="1:7" x14ac:dyDescent="0.3">
      <c r="A1514" s="12"/>
      <c r="B1514" s="15">
        <v>9399</v>
      </c>
      <c r="C1514" s="16">
        <v>700004005</v>
      </c>
      <c r="D1514" s="16" t="str">
        <v>Bottle, 250 mL wide mouth w/cap (250/cs)</v>
      </c>
      <c r="E1514" s="8" t="str">
        <v>9399 700004005 Bottle, 250 mL wide mouth w/cap (250/cs)</v>
      </c>
      <c r="F1514" s="8">
        <v>0</v>
      </c>
      <c r="G1514" s="6"/>
    </row>
    <row r="1515" spans="1:7" x14ac:dyDescent="0.3">
      <c r="A1515" s="12"/>
      <c r="B1515" s="15">
        <v>9405</v>
      </c>
      <c r="C1515" s="16">
        <v>700004007</v>
      </c>
      <c r="D1515" s="16" t="str">
        <v>Braun Grinder replacement blades</v>
      </c>
      <c r="E1515" s="8" t="str">
        <v>9405 700004007 Braun Grinder replacement blades</v>
      </c>
      <c r="F1515" s="8">
        <v>0</v>
      </c>
      <c r="G1515" s="6"/>
    </row>
    <row r="1516" spans="1:7" x14ac:dyDescent="0.3">
      <c r="A1516" s="12"/>
      <c r="B1516" s="15">
        <v>9416</v>
      </c>
      <c r="C1516" s="16">
        <v>700004008</v>
      </c>
      <c r="D1516" s="16" t="str">
        <v>Cups, 300ml w/ lids, Bag of 100</v>
      </c>
      <c r="E1516" s="8" t="str">
        <v>9416 700004008 Cups, 300ml w/ lids, Bag of 100</v>
      </c>
      <c r="F1516" s="8">
        <v>0</v>
      </c>
      <c r="G1516" s="6"/>
    </row>
    <row r="1517" spans="1:7" x14ac:dyDescent="0.3">
      <c r="A1517" s="12"/>
      <c r="B1517" s="15">
        <v>9417</v>
      </c>
      <c r="C1517" s="16">
        <v>700004009</v>
      </c>
      <c r="D1517" s="16" t="str">
        <v>Tip reload deck 1-200 µL(10 dk/96 tips)</v>
      </c>
      <c r="E1517" s="8" t="str">
        <v>9417 700004009 Tip reload deck 1-200 µL(10 dk/96 tips)</v>
      </c>
      <c r="F1517" s="8">
        <v>0</v>
      </c>
      <c r="G1517" s="6"/>
    </row>
    <row r="1518" spans="1:7" x14ac:dyDescent="0.3">
      <c r="A1518" s="12"/>
      <c r="B1518" s="15">
        <v>9427</v>
      </c>
      <c r="C1518" s="16">
        <v>700004010</v>
      </c>
      <c r="D1518" s="16" t="str">
        <v>Scale, electronic digital     400g</v>
      </c>
      <c r="E1518" s="8" t="str">
        <v>9427 700004010 Scale, electronic digital     400g</v>
      </c>
      <c r="F1518" s="8">
        <v>0</v>
      </c>
      <c r="G1518" s="6"/>
    </row>
    <row r="1519" spans="1:7" x14ac:dyDescent="0.3">
      <c r="A1519" s="12"/>
      <c r="B1519" s="15">
        <v>9428</v>
      </c>
      <c r="C1519" s="16">
        <v>700004011</v>
      </c>
      <c r="D1519" s="16" t="str">
        <v>Cups w/lids  (125/box)</v>
      </c>
      <c r="E1519" s="8" t="str">
        <v>9428 700004011 Cups w/lids  (125/box)</v>
      </c>
      <c r="F1519" s="8">
        <v>0</v>
      </c>
      <c r="G1519" s="6"/>
    </row>
    <row r="1520" spans="1:7" x14ac:dyDescent="0.3">
      <c r="A1520" s="12"/>
      <c r="B1520" s="15" t="str">
        <v>9428B</v>
      </c>
      <c r="C1520" s="16">
        <v>700004012</v>
      </c>
      <c r="D1520" s="16" t="str">
        <v>Cups w/lids (500/box)</v>
      </c>
      <c r="E1520" s="8" t="str">
        <v>9428B 700004012 Cups w/lids (500/box)</v>
      </c>
      <c r="F1520" s="8">
        <v>0</v>
      </c>
      <c r="G1520" s="6"/>
    </row>
    <row r="1521" spans="1:7" x14ac:dyDescent="0.3">
      <c r="A1521" s="12"/>
      <c r="B1521" s="15">
        <v>9431</v>
      </c>
      <c r="C1521" s="16">
        <v>700004014</v>
      </c>
      <c r="D1521" s="16" t="str">
        <v>Filter paper, plain, 24 cm (box of 100)</v>
      </c>
      <c r="E1521" s="8" t="str">
        <v>9431 700004014 Filter paper, plain, 24 cm (box of 100)</v>
      </c>
      <c r="F1521" s="8">
        <v>0</v>
      </c>
      <c r="G1521" s="6"/>
    </row>
    <row r="1522" spans="1:7" x14ac:dyDescent="0.3">
      <c r="A1522" s="12"/>
      <c r="B1522" s="15">
        <v>9432</v>
      </c>
      <c r="C1522" s="16">
        <v>700004015</v>
      </c>
      <c r="D1522" s="16" t="str">
        <v>Filter paper, pleated, corn (box of 100)</v>
      </c>
      <c r="E1522" s="8" t="str">
        <v>9432 700004015 Filter paper, pleated, corn (box of 100)</v>
      </c>
      <c r="F1522" s="8">
        <v>0</v>
      </c>
      <c r="G1522" s="6"/>
    </row>
    <row r="1523" spans="1:7" x14ac:dyDescent="0.3">
      <c r="A1523" s="12"/>
      <c r="B1523" s="15">
        <v>9437</v>
      </c>
      <c r="C1523" s="16">
        <v>700004016</v>
      </c>
      <c r="D1523" s="16" t="str">
        <v>Tubes 16 x 125 mm glass  (1000/cs)</v>
      </c>
      <c r="E1523" s="8" t="str">
        <v>9437 700004016 Tubes 16 x 125 mm glass  (1000/cs)</v>
      </c>
      <c r="F1523" s="8">
        <v>0</v>
      </c>
      <c r="G1523" s="6"/>
    </row>
    <row r="1524" spans="1:7" x14ac:dyDescent="0.3">
      <c r="A1524" s="12"/>
      <c r="B1524" s="15">
        <v>9441</v>
      </c>
      <c r="C1524" s="16">
        <v>700004017</v>
      </c>
      <c r="D1524" s="16" t="str">
        <v>Blender (Uses Mini Container # 9442)</v>
      </c>
      <c r="E1524" s="8" t="str">
        <v>9441 700004017 Blender (Uses Mini Container # 9442)</v>
      </c>
      <c r="F1524" s="8">
        <v>0</v>
      </c>
      <c r="G1524" s="6"/>
    </row>
    <row r="1525" spans="1:7" x14ac:dyDescent="0.3">
      <c r="A1525" s="12"/>
      <c r="B1525" s="15">
        <v>9446</v>
      </c>
      <c r="C1525" s="16">
        <v>700004019</v>
      </c>
      <c r="D1525" s="16" t="str">
        <v>Incubator basket, small</v>
      </c>
      <c r="E1525" s="8" t="str">
        <v>9446 700004019 Incubator basket, small</v>
      </c>
      <c r="F1525" s="8">
        <v>0</v>
      </c>
      <c r="G1525" s="6"/>
    </row>
    <row r="1526" spans="1:7" x14ac:dyDescent="0.3">
      <c r="A1526" s="12"/>
      <c r="B1526" s="15">
        <v>9448</v>
      </c>
      <c r="C1526" s="16">
        <v>700004020</v>
      </c>
      <c r="D1526" s="16" t="str">
        <v>Dispensing pump, up to 25 mL</v>
      </c>
      <c r="E1526" s="8" t="str">
        <v>9448 700004020 Dispensing pump, up to 25 mL</v>
      </c>
      <c r="F1526" s="8">
        <v>0</v>
      </c>
      <c r="G1526" s="6"/>
    </row>
    <row r="1527" spans="1:7" x14ac:dyDescent="0.3">
      <c r="A1527" s="12"/>
      <c r="B1527" s="15">
        <v>9453</v>
      </c>
      <c r="C1527" s="16">
        <v>700004021</v>
      </c>
      <c r="D1527" s="16" t="str">
        <v>Grinder, 3 lb. Bunn G3</v>
      </c>
      <c r="E1527" s="8" t="str">
        <v>9453 700004021 Grinder, 3 lb. Bunn G3</v>
      </c>
      <c r="F1527" s="8">
        <v>0</v>
      </c>
      <c r="G1527" s="6"/>
    </row>
    <row r="1528" spans="1:7" x14ac:dyDescent="0.3">
      <c r="A1528" s="12"/>
      <c r="B1528" s="15" t="str">
        <v>9453E</v>
      </c>
      <c r="C1528" s="16">
        <v>700004022</v>
      </c>
      <c r="D1528" s="16" t="str">
        <v>Grinder 3 lb Bunn G3 w/EU elec plug A</v>
      </c>
      <c r="E1528" s="8" t="str">
        <v>9453E 700004022 Grinder 3 lb Bunn G3 w/EU elec plug A</v>
      </c>
      <c r="F1528" s="8">
        <v>0</v>
      </c>
      <c r="G1528" s="6"/>
    </row>
    <row r="1529" spans="1:7" x14ac:dyDescent="0.3">
      <c r="A1529" s="12"/>
      <c r="B1529" s="15">
        <v>9456</v>
      </c>
      <c r="C1529" s="16">
        <v>700004023</v>
      </c>
      <c r="D1529" s="16" t="str">
        <v>Vortex, Mixer Tube/Bag Adapter</v>
      </c>
      <c r="E1529" s="8" t="str">
        <v>9456 700004023 Vortex, Mixer Tube/Bag Adapter</v>
      </c>
      <c r="F1529" s="8">
        <v>0</v>
      </c>
      <c r="G1529" s="6"/>
    </row>
    <row r="1530" spans="1:7" x14ac:dyDescent="0.3">
      <c r="A1530" s="12"/>
      <c r="B1530" s="15">
        <v>9465</v>
      </c>
      <c r="C1530" s="16">
        <v>700004024</v>
      </c>
      <c r="D1530" s="16" t="str">
        <v>Sampling sponges, premoistened (100/pk)</v>
      </c>
      <c r="E1530" s="8" t="str">
        <v>9465 700004024 Sampling sponges, premoistened (100/pk)</v>
      </c>
      <c r="F1530" s="8">
        <v>0</v>
      </c>
      <c r="G1530" s="6"/>
    </row>
    <row r="1531" spans="1:7" x14ac:dyDescent="0.3">
      <c r="A1531" s="12"/>
      <c r="B1531" s="15">
        <v>9478</v>
      </c>
      <c r="C1531" s="16">
        <v>700004027</v>
      </c>
      <c r="D1531" s="16" t="str">
        <v>pH strips (Range 2-9) (pack of 100)</v>
      </c>
      <c r="E1531" s="8" t="str">
        <v>9478 700004027 pH strips (Range 2-9) (pack of 100)</v>
      </c>
      <c r="F1531" s="8">
        <v>0</v>
      </c>
      <c r="G1531" s="6"/>
    </row>
    <row r="1532" spans="1:7" x14ac:dyDescent="0.3">
      <c r="A1532" s="12"/>
      <c r="B1532" s="15">
        <v>9488</v>
      </c>
      <c r="C1532" s="16">
        <v>700004028</v>
      </c>
      <c r="D1532" s="16" t="str">
        <v>Pipettor, 200 µL fixed</v>
      </c>
      <c r="E1532" s="8" t="str">
        <v>9488 700004028 Pipettor, 200 µL fixed</v>
      </c>
      <c r="F1532" s="8">
        <v>0</v>
      </c>
      <c r="G1532" s="6"/>
    </row>
    <row r="1533" spans="1:7" x14ac:dyDescent="0.3">
      <c r="A1533" s="12"/>
      <c r="B1533" s="15">
        <v>9490</v>
      </c>
      <c r="C1533" s="16">
        <v>700004029</v>
      </c>
      <c r="D1533" s="16" t="str">
        <v>Pipette tip rack 5mL (5 racks/54 tips)</v>
      </c>
      <c r="E1533" s="8" t="str">
        <v>9490 700004029 Pipette tip rack 5mL (5 racks/54 tips)</v>
      </c>
      <c r="F1533" s="8">
        <v>0</v>
      </c>
      <c r="G1533" s="6"/>
    </row>
    <row r="1534" spans="1:7" x14ac:dyDescent="0.3">
      <c r="A1534" s="12"/>
      <c r="B1534" s="15">
        <v>9491</v>
      </c>
      <c r="C1534" s="16">
        <v>700004030</v>
      </c>
      <c r="D1534" s="16" t="str">
        <v>Sample bag, 18 oz./540 mL (box of 500)</v>
      </c>
      <c r="E1534" s="8" t="str">
        <v>9491 700004030 Sample bag, 18 oz./540 mL (box of 500)</v>
      </c>
      <c r="F1534" s="8">
        <v>0</v>
      </c>
      <c r="G1534" s="6"/>
    </row>
    <row r="1535" spans="1:7" x14ac:dyDescent="0.3">
      <c r="A1535" s="12"/>
      <c r="B1535" s="15">
        <v>9493</v>
      </c>
      <c r="C1535" s="16">
        <v>700004031</v>
      </c>
      <c r="D1535" s="16" t="str">
        <v>Blender, Oster #200</v>
      </c>
      <c r="E1535" s="8" t="str">
        <v>9493 700004031 Blender, Oster #200</v>
      </c>
      <c r="F1535" s="8">
        <v>0</v>
      </c>
      <c r="G1535" s="6"/>
    </row>
    <row r="1536" spans="1:7" x14ac:dyDescent="0.3">
      <c r="A1536" s="12"/>
      <c r="B1536" s="15">
        <v>9503</v>
      </c>
      <c r="C1536" s="16">
        <v>700004032</v>
      </c>
      <c r="D1536" s="16" t="str">
        <v>Filter, Whatman #1, 11cm</v>
      </c>
      <c r="E1536" s="8" t="str">
        <v>9503 700004032 Filter, Whatman #1, 11cm</v>
      </c>
      <c r="F1536" s="8">
        <v>0</v>
      </c>
      <c r="G1536" s="6"/>
    </row>
    <row r="1537" spans="1:7" x14ac:dyDescent="0.3">
      <c r="A1537" s="12"/>
      <c r="B1537" s="15">
        <v>9504</v>
      </c>
      <c r="C1537" s="16">
        <v>700004033</v>
      </c>
      <c r="D1537" s="16" t="str">
        <v>Pathogen PT -Salmonella and Listeria sp.</v>
      </c>
      <c r="E1537" s="8" t="str">
        <v>9504 700004033 Pathogen PT -Salmonella and Listeria sp.</v>
      </c>
      <c r="F1537" s="8">
        <v>0</v>
      </c>
      <c r="G1537" s="6"/>
    </row>
    <row r="1538" spans="1:7" x14ac:dyDescent="0.3">
      <c r="A1538" s="12"/>
      <c r="B1538" s="15">
        <v>9508</v>
      </c>
      <c r="C1538" s="16">
        <v>700004034</v>
      </c>
      <c r="D1538" s="16" t="str">
        <v>Flat btm sample bag 4oz Whirl-Pak (500)</v>
      </c>
      <c r="E1538" s="8" t="str">
        <v>9508 700004034 Flat btm sample bag 4oz Whirl-Pak (500)</v>
      </c>
      <c r="F1538" s="8">
        <v>0</v>
      </c>
      <c r="G1538" s="6"/>
    </row>
    <row r="1539" spans="1:7" x14ac:dyDescent="0.3">
      <c r="A1539" s="12"/>
      <c r="B1539" s="15">
        <v>9519</v>
      </c>
      <c r="C1539" s="16">
        <v>700004035</v>
      </c>
      <c r="D1539" s="16" t="str">
        <v>Filter, Whatman #4   11cm (box of 100)</v>
      </c>
      <c r="E1539" s="8" t="str">
        <v>9519 700004035 Filter, Whatman #4   11cm (box of 100)</v>
      </c>
      <c r="F1539" s="8">
        <v>0</v>
      </c>
      <c r="G1539" s="6"/>
    </row>
    <row r="1540" spans="1:7" x14ac:dyDescent="0.3">
      <c r="A1540" s="12"/>
      <c r="B1540" s="15">
        <v>9554</v>
      </c>
      <c r="C1540" s="16">
        <v>700004042</v>
      </c>
      <c r="D1540" s="16" t="str">
        <v>DSP Hydrolysis Pack</v>
      </c>
      <c r="E1540" s="8" t="str">
        <v>9554 700004042 DSP Hydrolysis Pack</v>
      </c>
      <c r="F1540" s="8">
        <v>0</v>
      </c>
      <c r="G1540" s="6"/>
    </row>
    <row r="1541" spans="1:7" x14ac:dyDescent="0.3">
      <c r="A1541" s="12"/>
      <c r="B1541" s="15">
        <v>9560</v>
      </c>
      <c r="C1541" s="16">
        <v>700004045</v>
      </c>
      <c r="D1541" s="16" t="str">
        <v>Reveal 2.0 ASP</v>
      </c>
      <c r="E1541" s="8" t="str">
        <v>9560 700004045 Reveal 2.0 ASP</v>
      </c>
      <c r="F1541" s="8">
        <v>0</v>
      </c>
      <c r="G1541" s="6"/>
    </row>
    <row r="1542" spans="1:7" x14ac:dyDescent="0.3">
      <c r="A1542" s="12"/>
      <c r="B1542" s="15">
        <v>9561</v>
      </c>
      <c r="C1542" s="16">
        <v>700004046</v>
      </c>
      <c r="D1542" s="16" t="str">
        <v>Reveal 2.0 DSP</v>
      </c>
      <c r="E1542" s="8" t="str">
        <v>9561 700004046 Reveal 2.0 DSP</v>
      </c>
      <c r="F1542" s="8">
        <v>0</v>
      </c>
      <c r="G1542" s="6"/>
    </row>
    <row r="1543" spans="1:7" x14ac:dyDescent="0.3">
      <c r="A1543" s="12"/>
      <c r="B1543" s="15">
        <v>9562</v>
      </c>
      <c r="C1543" s="16">
        <v>700004047</v>
      </c>
      <c r="D1543" s="16" t="str">
        <v>Reveal 2.0 PSP</v>
      </c>
      <c r="E1543" s="8" t="str">
        <v>9562 700004047 Reveal 2.0 PSP</v>
      </c>
      <c r="F1543" s="8">
        <v>0</v>
      </c>
      <c r="G1543" s="6"/>
    </row>
    <row r="1544" spans="1:7" x14ac:dyDescent="0.3">
      <c r="A1544" s="12"/>
      <c r="B1544" s="15">
        <v>9563</v>
      </c>
      <c r="C1544" s="16">
        <v>700004048</v>
      </c>
      <c r="D1544" s="16" t="str">
        <v>Reveal for Shellfish Toxins, Starter Kit</v>
      </c>
      <c r="E1544" s="8" t="str">
        <v>9563 700004048 Reveal for Shellfish Toxins, Starter Kit</v>
      </c>
      <c r="F1544" s="8">
        <v>0</v>
      </c>
      <c r="G1544" s="6"/>
    </row>
    <row r="1545" spans="1:7" x14ac:dyDescent="0.3">
      <c r="A1545" s="12"/>
      <c r="B1545" s="15">
        <v>9564</v>
      </c>
      <c r="C1545" s="16">
        <v>700004049</v>
      </c>
      <c r="D1545" s="16" t="str">
        <v>Paper, Thermal 2 1/4</v>
      </c>
      <c r="E1545" s="8" t="str">
        <v>9564 700004049 Paper, Thermal 2 1/4</v>
      </c>
      <c r="F1545" s="8">
        <v>0</v>
      </c>
      <c r="G1545" s="6"/>
    </row>
    <row r="1546" spans="1:7" x14ac:dyDescent="0.3">
      <c r="A1546" s="12"/>
      <c r="B1546" s="15" t="str">
        <v>9564L</v>
      </c>
      <c r="C1546" s="16">
        <v>700004050</v>
      </c>
      <c r="D1546" s="16" t="str">
        <v>Paper, Seiko Smart Labels  SLP SRL</v>
      </c>
      <c r="E1546" s="8" t="str">
        <v>9564L 700004050 Paper, Seiko Smart Labels  SLP SRL</v>
      </c>
      <c r="F1546" s="8">
        <v>0</v>
      </c>
      <c r="G1546" s="6"/>
    </row>
    <row r="1547" spans="1:7" x14ac:dyDescent="0.3">
      <c r="A1547" s="12"/>
      <c r="B1547" s="15">
        <v>9566</v>
      </c>
      <c r="C1547" s="16">
        <v>700004052</v>
      </c>
      <c r="D1547" s="16" t="str">
        <v>AccuScan Pro Printer, SLP 620</v>
      </c>
      <c r="E1547" s="8" t="str">
        <v>9566 700004052 AccuScan Pro Printer, SLP 620</v>
      </c>
      <c r="F1547" s="8">
        <v>0</v>
      </c>
      <c r="G1547" s="6"/>
    </row>
    <row r="1548" spans="1:7" x14ac:dyDescent="0.3">
      <c r="A1548" s="12"/>
      <c r="B1548" s="15" t="str">
        <v>9579A</v>
      </c>
      <c r="C1548" s="16">
        <v>700004053</v>
      </c>
      <c r="D1548" s="16" t="str">
        <v>AS Gold Reader Intl Wall Plug Pack (Discontinue December 2024)</v>
      </c>
      <c r="E1548" s="8" t="str">
        <v>9579A 700004053 AS Gold Reader Intl Wall Plug Pack (Discontinue December 2024)</v>
      </c>
      <c r="F1548" s="8">
        <v>0</v>
      </c>
      <c r="G1548" s="6"/>
    </row>
    <row r="1549" spans="1:7" x14ac:dyDescent="0.3">
      <c r="A1549" s="12"/>
      <c r="B1549" s="15">
        <v>9595</v>
      </c>
      <c r="C1549" s="16">
        <v>700004056</v>
      </c>
      <c r="D1549" s="16" t="str">
        <v>AccuScan Gold Reader (Discontinue December 2024)</v>
      </c>
      <c r="E1549" s="8" t="str">
        <v>9595 700004056 AccuScan Gold Reader (Discontinue December 2024)</v>
      </c>
      <c r="F1549" s="8">
        <v>0</v>
      </c>
      <c r="G1549" s="6"/>
    </row>
    <row r="1550" spans="1:7" x14ac:dyDescent="0.3">
      <c r="A1550" s="12"/>
      <c r="B1550" s="15" t="str">
        <v>9595BATT</v>
      </c>
      <c r="C1550" s="16">
        <v>700004057</v>
      </c>
      <c r="D1550" s="16" t="str">
        <v>AccuScan Gold Replacement Battery Li-Ion (Discontinue December 2024)</v>
      </c>
      <c r="E1550" s="8" t="str">
        <v>9595BATT 700004057 AccuScan Gold Replacement Battery Li-Ion (Discontinue December 2024)</v>
      </c>
      <c r="F1550" s="8">
        <v>0</v>
      </c>
      <c r="G1550" s="6"/>
    </row>
    <row r="1551" spans="1:7" x14ac:dyDescent="0.3">
      <c r="A1551" s="12"/>
      <c r="B1551" s="15" t="str">
        <v>9595LABEL</v>
      </c>
      <c r="C1551" s="16">
        <v>700004058</v>
      </c>
      <c r="D1551" s="16" t="str">
        <v>AS Gold Thermal Printer Label Roll (Discontinue December 2024)</v>
      </c>
      <c r="E1551" s="8" t="str">
        <v>9595LABEL 700004058 AS Gold Thermal Printer Label Roll (Discontinue December 2024)</v>
      </c>
      <c r="F1551" s="8">
        <v>0</v>
      </c>
      <c r="G1551" s="6"/>
    </row>
    <row r="1552" spans="1:7" x14ac:dyDescent="0.3">
      <c r="A1552" s="12"/>
      <c r="B1552" s="15" t="str">
        <v>9595PAPER</v>
      </c>
      <c r="C1552" s="16">
        <v>700004059</v>
      </c>
      <c r="D1552" s="16" t="str">
        <v>AS Gold Thermal Printer Paper (Discontinue December 2024)</v>
      </c>
      <c r="E1552" s="8" t="str">
        <v>9595PAPER 700004059 AS Gold Thermal Printer Paper (Discontinue December 2024)</v>
      </c>
      <c r="F1552" s="8">
        <v>0</v>
      </c>
      <c r="G1552" s="6"/>
    </row>
    <row r="1553" spans="1:7" x14ac:dyDescent="0.3">
      <c r="A1553" s="12"/>
      <c r="B1553" s="15">
        <v>96001</v>
      </c>
      <c r="C1553" s="16">
        <v>700004060</v>
      </c>
      <c r="D1553" s="16" t="str">
        <v>PT Program for Zearalenone</v>
      </c>
      <c r="E1553" s="8" t="str">
        <v>96001 700004060 PT Program for Zearalenone</v>
      </c>
      <c r="F1553" s="8">
        <v>0</v>
      </c>
      <c r="G1553" s="6"/>
    </row>
    <row r="1554" spans="1:7" x14ac:dyDescent="0.3">
      <c r="A1554" s="12"/>
      <c r="B1554" s="15">
        <v>9604</v>
      </c>
      <c r="C1554" s="16">
        <v>700004062</v>
      </c>
      <c r="D1554" s="16" t="str">
        <v>Sign, RFID AP Advanced, European Mkt-5pk</v>
      </c>
      <c r="E1554" s="8" t="str">
        <v>9604 700004062 Sign, RFID AP Advanced, European Mkt-5pk</v>
      </c>
      <c r="F1554" s="8">
        <v>0</v>
      </c>
      <c r="G1554" s="6"/>
    </row>
    <row r="1555" spans="1:7" x14ac:dyDescent="0.3">
      <c r="A1555" s="12"/>
      <c r="B1555" s="15">
        <v>9611</v>
      </c>
      <c r="C1555" s="16">
        <v>700004063</v>
      </c>
      <c r="D1555" s="16" t="str">
        <v>AccuPoint Sampler Extender</v>
      </c>
      <c r="E1555" s="8" t="str">
        <v>9611 700004063 AccuPoint Sampler Extender</v>
      </c>
      <c r="F1555" s="8">
        <v>0</v>
      </c>
      <c r="G1555" s="6"/>
    </row>
    <row r="1556" spans="1:7" x14ac:dyDescent="0.3">
      <c r="A1556" s="12"/>
      <c r="B1556" s="15">
        <v>9666</v>
      </c>
      <c r="C1556" s="16">
        <v>700004064</v>
      </c>
      <c r="D1556" s="16" t="str">
        <v>USB Borescope Endoscope Camera</v>
      </c>
      <c r="E1556" s="8" t="str">
        <v>9666 700004064 USB Borescope Endoscope Camera</v>
      </c>
      <c r="F1556" s="8">
        <v>0</v>
      </c>
      <c r="G1556" s="6"/>
    </row>
    <row r="1557" spans="1:7" x14ac:dyDescent="0.3">
      <c r="A1557" s="12"/>
      <c r="B1557" s="15" t="str">
        <v>9680RU</v>
      </c>
      <c r="C1557" s="16">
        <v>700004066</v>
      </c>
      <c r="D1557" s="16" t="str">
        <v>Raptor, Refurbished</v>
      </c>
      <c r="E1557" s="8" t="str">
        <v>9680RU 700004066 Raptor, Refurbished</v>
      </c>
      <c r="F1557" s="8">
        <v>0</v>
      </c>
      <c r="G1557" s="6"/>
    </row>
    <row r="1558" spans="1:7" x14ac:dyDescent="0.3">
      <c r="A1558" s="12"/>
      <c r="B1558" s="15">
        <v>9687</v>
      </c>
      <c r="C1558" s="16">
        <v>700004067</v>
      </c>
      <c r="D1558" s="16" t="str">
        <v>Printer, Raptor</v>
      </c>
      <c r="E1558" s="8" t="str">
        <v>9687 700004067 Printer, Raptor</v>
      </c>
      <c r="F1558" s="8">
        <v>0</v>
      </c>
      <c r="G1558" s="6"/>
    </row>
    <row r="1559" spans="1:7" x14ac:dyDescent="0.3">
      <c r="A1559" s="12"/>
      <c r="B1559" s="15">
        <v>9688</v>
      </c>
      <c r="C1559" s="16">
        <v>700004068</v>
      </c>
      <c r="D1559" s="16" t="str">
        <v>Printer Paper, Raptor</v>
      </c>
      <c r="E1559" s="8" t="str">
        <v>9688 700004068 Printer Paper, Raptor</v>
      </c>
      <c r="F1559" s="8">
        <v>0</v>
      </c>
      <c r="G1559" s="6"/>
    </row>
    <row r="1560" spans="1:7" x14ac:dyDescent="0.3">
      <c r="A1560" s="12"/>
      <c r="B1560" s="15">
        <v>9689</v>
      </c>
      <c r="C1560" s="16">
        <v>700004069</v>
      </c>
      <c r="D1560" s="16" t="str">
        <v>Keyboard, Mini, Raptor</v>
      </c>
      <c r="E1560" s="8" t="str">
        <v>9689 700004069 Keyboard, Mini, Raptor</v>
      </c>
      <c r="F1560" s="8">
        <v>0</v>
      </c>
      <c r="G1560" s="6"/>
    </row>
    <row r="1561" spans="1:7" x14ac:dyDescent="0.3">
      <c r="A1561" s="12"/>
      <c r="B1561" s="15">
        <v>9690</v>
      </c>
      <c r="C1561" s="16">
        <v>700004070</v>
      </c>
      <c r="D1561" s="16" t="str">
        <v>Cord, Power, Raptor</v>
      </c>
      <c r="E1561" s="8" t="str">
        <v>9690 700004070 Cord, Power, Raptor</v>
      </c>
      <c r="F1561" s="8">
        <v>0</v>
      </c>
      <c r="G1561" s="6"/>
    </row>
    <row r="1562" spans="1:7" x14ac:dyDescent="0.3">
      <c r="A1562" s="12"/>
      <c r="B1562" s="15">
        <v>9691</v>
      </c>
      <c r="C1562" s="16">
        <v>700004071</v>
      </c>
      <c r="D1562" s="16" t="str">
        <v>Cartridge, Calibration RAPTOR</v>
      </c>
      <c r="E1562" s="8" t="str">
        <v>9691 700004071 Cartridge, Calibration RAPTOR</v>
      </c>
      <c r="F1562" s="8">
        <v>0</v>
      </c>
      <c r="G1562" s="6"/>
    </row>
    <row r="1563" spans="1:7" x14ac:dyDescent="0.3">
      <c r="A1563" s="12"/>
      <c r="B1563" s="15">
        <v>9692</v>
      </c>
      <c r="C1563" s="16">
        <v>700004072</v>
      </c>
      <c r="D1563" s="16" t="str">
        <v>Pipettor, 250 µl,</v>
      </c>
      <c r="E1563" s="8" t="str">
        <v>9692 700004072 Pipettor, 250 µl,</v>
      </c>
      <c r="F1563" s="8">
        <v>0</v>
      </c>
      <c r="G1563" s="6"/>
    </row>
    <row r="1564" spans="1:7" x14ac:dyDescent="0.3">
      <c r="A1564" s="12"/>
      <c r="B1564" s="15" t="str">
        <v>9692MLA</v>
      </c>
      <c r="C1564" s="16">
        <v>700004073</v>
      </c>
      <c r="D1564" s="16" t="str">
        <v>Pipettor, 250 µl, MLA fixed</v>
      </c>
      <c r="E1564" s="8" t="str">
        <v>9692MLA 700004073 Pipettor, 250 µl, MLA fixed</v>
      </c>
      <c r="F1564" s="8">
        <v>0</v>
      </c>
      <c r="G1564" s="6"/>
    </row>
    <row r="1565" spans="1:7" x14ac:dyDescent="0.3">
      <c r="A1565" s="12"/>
      <c r="B1565" s="15">
        <v>9693</v>
      </c>
      <c r="C1565" s="16">
        <v>700004074</v>
      </c>
      <c r="D1565" s="16" t="str">
        <v>Pipettor, 400 µl</v>
      </c>
      <c r="E1565" s="8" t="str">
        <v>9693 700004074 Pipettor, 400 µl</v>
      </c>
      <c r="F1565" s="8">
        <v>0</v>
      </c>
      <c r="G1565" s="6"/>
    </row>
    <row r="1566" spans="1:7" x14ac:dyDescent="0.3">
      <c r="A1566" s="12"/>
      <c r="B1566" s="15" t="str">
        <v>9693MLA</v>
      </c>
      <c r="C1566" s="16">
        <v>700004075</v>
      </c>
      <c r="D1566" s="16" t="str">
        <v>Pipettor, 400 µl, MLA fixed</v>
      </c>
      <c r="E1566" s="8" t="str">
        <v>9693MLA 700004075 Pipettor, 400 µl, MLA fixed</v>
      </c>
      <c r="F1566" s="8">
        <v>0</v>
      </c>
      <c r="G1566" s="6"/>
    </row>
    <row r="1567" spans="1:7" x14ac:dyDescent="0.3">
      <c r="A1567" s="12"/>
      <c r="B1567" s="15">
        <v>9698</v>
      </c>
      <c r="C1567" s="16">
        <v>700004079</v>
      </c>
      <c r="D1567" s="16" t="str">
        <v>Cord, Power, Solo</v>
      </c>
      <c r="E1567" s="8" t="str">
        <v>9698 700004079 Cord, Power, Solo</v>
      </c>
      <c r="F1567" s="8">
        <v>0</v>
      </c>
      <c r="G1567" s="6"/>
    </row>
    <row r="1568" spans="1:7" x14ac:dyDescent="0.3">
      <c r="A1568" s="12"/>
      <c r="B1568" s="15">
        <v>9738</v>
      </c>
      <c r="C1568" s="16">
        <v>700004082</v>
      </c>
      <c r="D1568" s="16" t="str">
        <v>Sample bag, 3500 mL (box of 250)</v>
      </c>
      <c r="E1568" s="8" t="str">
        <v>9738 700004082 Sample bag, 3500 mL (box of 250)</v>
      </c>
      <c r="F1568" s="8">
        <v>0</v>
      </c>
      <c r="G1568" s="6"/>
    </row>
    <row r="1569" spans="1:7" x14ac:dyDescent="0.3">
      <c r="A1569" s="12"/>
      <c r="B1569" s="15">
        <v>9833</v>
      </c>
      <c r="C1569" s="16">
        <v>700004085</v>
      </c>
      <c r="D1569" s="16" t="str">
        <v>Pipette tip rack, 50µL, filtered-96 tips</v>
      </c>
      <c r="E1569" s="8" t="str">
        <v>9833 700004085 Pipette tip rack, 50µL, filtered-96 tips</v>
      </c>
      <c r="F1569" s="8">
        <v>0</v>
      </c>
      <c r="G1569" s="6"/>
    </row>
    <row r="1570" spans="1:7" x14ac:dyDescent="0.3">
      <c r="A1570" s="12"/>
      <c r="B1570" s="15" t="str">
        <v>9855N</v>
      </c>
      <c r="C1570" s="16">
        <v>700004088</v>
      </c>
      <c r="D1570" s="16" t="str">
        <v>Sample Cont w/o Sodium TS, FlipTop,100pk</v>
      </c>
      <c r="E1570" s="8" t="str">
        <v>9855N 700004088 Sample Cont w/o Sodium TS, FlipTop,100pk</v>
      </c>
      <c r="F1570" s="8">
        <v>0</v>
      </c>
      <c r="G1570" s="6"/>
    </row>
    <row r="1571" spans="1:7" x14ac:dyDescent="0.3">
      <c r="A1571" s="12"/>
      <c r="B1571" s="15">
        <v>9856</v>
      </c>
      <c r="C1571" s="16">
        <v>700004089</v>
      </c>
      <c r="D1571" s="16" t="str">
        <v>Sample Cont w/o Sodium TS, 100 pk</v>
      </c>
      <c r="E1571" s="8" t="str">
        <v>9856 700004089 Sample Cont w/o Sodium TS, 100 pk</v>
      </c>
      <c r="F1571" s="8">
        <v>0</v>
      </c>
      <c r="G1571" s="6"/>
    </row>
    <row r="1572" spans="1:7" x14ac:dyDescent="0.3">
      <c r="A1572" s="12"/>
      <c r="B1572" s="15" t="str">
        <v>9859P</v>
      </c>
      <c r="C1572" s="16">
        <v>700004091</v>
      </c>
      <c r="D1572" s="16" t="str">
        <v>Sample Cont w/Powdered Sodium TS, 100 pk</v>
      </c>
      <c r="E1572" s="8" t="str">
        <v>9859P 700004091 Sample Cont w/Powdered Sodium TS, 100 pk</v>
      </c>
      <c r="F1572" s="8">
        <v>0</v>
      </c>
      <c r="G1572" s="6"/>
    </row>
    <row r="1573" spans="1:7" x14ac:dyDescent="0.3">
      <c r="A1573" s="12"/>
      <c r="B1573" s="15" t="str">
        <v>9903HCMR</v>
      </c>
      <c r="C1573" s="16">
        <v>700004093</v>
      </c>
      <c r="D1573" s="16" t="str">
        <v>APA HC Replacement Reader Medline</v>
      </c>
      <c r="E1573" s="8" t="str">
        <v>9903HCMR 700004093 APA HC Replacement Reader Medline</v>
      </c>
      <c r="F1573" s="8">
        <v>0</v>
      </c>
      <c r="G1573" s="6"/>
    </row>
    <row r="1574" spans="1:7" x14ac:dyDescent="0.3">
      <c r="A1574" s="12"/>
      <c r="B1574" s="15" t="str">
        <v>9903HCR</v>
      </c>
      <c r="C1574" s="16">
        <v>700004094</v>
      </c>
      <c r="D1574" s="16" t="str">
        <v>AccuPoint Advanced HC Replacement Reader</v>
      </c>
      <c r="E1574" s="8" t="str">
        <v>9903HCR 700004094 AccuPoint Advanced HC Replacement Reader</v>
      </c>
      <c r="F1574" s="8">
        <v>0</v>
      </c>
      <c r="G1574" s="6"/>
    </row>
    <row r="1575" spans="1:7" x14ac:dyDescent="0.3">
      <c r="A1575" s="12"/>
      <c r="B1575" s="15" t="str">
        <v>9903HCRFIDBR</v>
      </c>
      <c r="C1575" s="16">
        <v>700004095</v>
      </c>
      <c r="D1575" s="16" t="str">
        <v>APA HC replacement reader, Bactrack</v>
      </c>
      <c r="E1575" s="8" t="str">
        <v>9903HCRFIDBR 700004095 APA HC replacement reader, Bactrack</v>
      </c>
      <c r="F1575" s="8">
        <v>0</v>
      </c>
      <c r="G1575" s="6"/>
    </row>
    <row r="1576" spans="1:7" x14ac:dyDescent="0.3">
      <c r="A1576" s="12"/>
      <c r="B1576" s="15" t="str">
        <v>9903HCRFIDMR</v>
      </c>
      <c r="C1576" s="16">
        <v>700004096</v>
      </c>
      <c r="D1576" s="16" t="str">
        <v>APA w/RFID Replacement Reader Medline</v>
      </c>
      <c r="E1576" s="8" t="str">
        <v>9903HCRFIDMR 700004096 APA w/RFID Replacement Reader Medline</v>
      </c>
      <c r="F1576" s="8">
        <v>0</v>
      </c>
      <c r="G1576" s="6"/>
    </row>
    <row r="1577" spans="1:7" x14ac:dyDescent="0.3">
      <c r="A1577" s="12"/>
      <c r="B1577" s="15" t="str">
        <v>9903HCRFIDR</v>
      </c>
      <c r="C1577" s="16">
        <v>700004097</v>
      </c>
      <c r="D1577" s="16" t="str">
        <v>APA HC w/RFID Replacement Reader</v>
      </c>
      <c r="E1577" s="8" t="str">
        <v>9903HCRFIDR 700004097 APA HC w/RFID Replacement Reader</v>
      </c>
      <c r="F1577" s="8">
        <v>0</v>
      </c>
      <c r="G1577" s="6"/>
    </row>
    <row r="1578" spans="1:7" x14ac:dyDescent="0.3">
      <c r="A1578" s="12"/>
      <c r="B1578" s="15" t="str">
        <v>9903R</v>
      </c>
      <c r="C1578" s="16">
        <v>700004098</v>
      </c>
      <c r="D1578" s="16" t="str">
        <v>AccuPoint Advanced Replacement Reader</v>
      </c>
      <c r="E1578" s="8" t="str">
        <v>9903R 700004098 AccuPoint Advanced Replacement Reader</v>
      </c>
      <c r="F1578" s="8">
        <v>0</v>
      </c>
      <c r="G1578" s="6"/>
    </row>
    <row r="1579" spans="1:7" x14ac:dyDescent="0.3">
      <c r="A1579" s="12"/>
      <c r="B1579" s="15" t="str">
        <v>9903RFIDR</v>
      </c>
      <c r="C1579" s="16">
        <v>700004099</v>
      </c>
      <c r="D1579" s="16" t="str">
        <v>APA w/RFID Replacement Reader</v>
      </c>
      <c r="E1579" s="8" t="str">
        <v>9903RFIDR 700004099 APA w/RFID Replacement Reader</v>
      </c>
      <c r="F1579" s="8">
        <v>0</v>
      </c>
      <c r="G1579" s="6"/>
    </row>
    <row r="1580" spans="1:7" x14ac:dyDescent="0.3">
      <c r="A1580" s="12"/>
      <c r="B1580" s="15" t="str">
        <v>9904A</v>
      </c>
      <c r="C1580" s="16">
        <v>700004100</v>
      </c>
      <c r="D1580" s="16" t="str">
        <v>APA NG Reader - Americas</v>
      </c>
      <c r="E1580" s="8" t="str">
        <v>9904A 700004100 APA NG Reader - Americas</v>
      </c>
      <c r="F1580" s="8">
        <v>0</v>
      </c>
      <c r="G1580" s="6"/>
    </row>
    <row r="1581" spans="1:7" x14ac:dyDescent="0.3">
      <c r="A1581" s="12"/>
      <c r="B1581" s="15" t="str">
        <v>9904E</v>
      </c>
      <c r="C1581" s="16">
        <v>700004101</v>
      </c>
      <c r="D1581" s="16" t="str">
        <v>AccuPoint Advanced NG ATP Reader - EU/UK</v>
      </c>
      <c r="E1581" s="8" t="str">
        <v>9904E 700004101 AccuPoint Advanced NG ATP Reader - EU/UK</v>
      </c>
      <c r="F1581" s="8">
        <v>0</v>
      </c>
      <c r="G1581" s="6"/>
    </row>
    <row r="1582" spans="1:7" x14ac:dyDescent="0.3">
      <c r="A1582" s="12"/>
      <c r="B1582" s="15" t="str">
        <v>9904P</v>
      </c>
      <c r="C1582" s="16">
        <v>700004103</v>
      </c>
      <c r="D1582" s="16" t="str">
        <v>APA NG Reader - Asia/Pacific</v>
      </c>
      <c r="E1582" s="8" t="str">
        <v>9904P 700004103 APA NG Reader - Asia/Pacific</v>
      </c>
      <c r="F1582" s="8">
        <v>0</v>
      </c>
      <c r="G1582" s="6"/>
    </row>
    <row r="1583" spans="1:7" x14ac:dyDescent="0.3">
      <c r="A1583" s="12"/>
      <c r="B1583" s="15" t="str">
        <v>9904RU</v>
      </c>
      <c r="C1583" s="16">
        <v>700004104</v>
      </c>
      <c r="D1583" s="16" t="str">
        <v>AccuPoint Advanced NG Refurbished Unit</v>
      </c>
      <c r="E1583" s="8" t="str">
        <v>9904RU 700004104 AccuPoint Advanced NG Refurbished Unit</v>
      </c>
      <c r="F1583" s="8">
        <v>0</v>
      </c>
      <c r="G1583" s="6"/>
    </row>
    <row r="1584" spans="1:7" x14ac:dyDescent="0.3">
      <c r="A1584" s="12"/>
      <c r="B1584" s="15">
        <v>9910</v>
      </c>
      <c r="C1584" s="16">
        <v>700004105</v>
      </c>
      <c r="D1584" s="16" t="str">
        <v>e-Calibrator, AccuPoint Adv</v>
      </c>
      <c r="E1584" s="8" t="str">
        <v>9910 700004105 e-Calibrator, AccuPoint Adv</v>
      </c>
      <c r="F1584" s="8">
        <v>0</v>
      </c>
      <c r="G1584" s="6"/>
    </row>
    <row r="1585" spans="1:7" x14ac:dyDescent="0.3">
      <c r="A1585" s="12"/>
      <c r="B1585" s="15">
        <v>9912</v>
      </c>
      <c r="C1585" s="16">
        <v>700007401</v>
      </c>
      <c r="D1585" s="16" t="str">
        <v>APA NG Eletronic Control Kit</v>
      </c>
      <c r="E1585" s="8" t="str">
        <v>9912 700007401 APA NG Eletronic Control Kit</v>
      </c>
      <c r="F1585" s="8">
        <v>0</v>
      </c>
      <c r="G1585" s="6"/>
    </row>
    <row r="1586" spans="1:7" x14ac:dyDescent="0.3">
      <c r="A1586" s="12"/>
      <c r="B1586" s="15">
        <v>9913</v>
      </c>
      <c r="C1586" s="16">
        <v>700004107</v>
      </c>
      <c r="D1586" s="16" t="str">
        <v>AccuPoint Advanced NG Calibration Kit</v>
      </c>
      <c r="E1586" s="8" t="str">
        <v>9913 700004107 AccuPoint Advanced NG Calibration Kit</v>
      </c>
      <c r="F1586" s="8">
        <v>0</v>
      </c>
      <c r="G1586" s="6"/>
    </row>
    <row r="1587" spans="1:7" x14ac:dyDescent="0.3">
      <c r="A1587" s="12"/>
      <c r="B1587" s="15">
        <v>9916</v>
      </c>
      <c r="C1587" s="16">
        <v>700004108</v>
      </c>
      <c r="D1587" s="16" t="str">
        <v>Holster, strap and sampler pouch- APA NG</v>
      </c>
      <c r="E1587" s="8" t="str">
        <v>9916 700004108 Holster, strap and sampler pouch- APA NG</v>
      </c>
      <c r="F1587" s="8">
        <v>0</v>
      </c>
      <c r="G1587" s="6"/>
    </row>
    <row r="1588" spans="1:7" x14ac:dyDescent="0.3">
      <c r="A1588" s="12"/>
      <c r="B1588" s="15">
        <v>9918</v>
      </c>
      <c r="C1588" s="16">
        <v>700004109</v>
      </c>
      <c r="D1588" s="16" t="str">
        <v>APA NG USB Data and Power Cord</v>
      </c>
      <c r="E1588" s="8" t="str">
        <v>9918 700004109 APA NG USB Data and Power Cord</v>
      </c>
      <c r="F1588" s="8">
        <v>0</v>
      </c>
      <c r="G1588" s="6"/>
    </row>
    <row r="1589" spans="1:7" x14ac:dyDescent="0.3">
      <c r="A1589" s="12"/>
      <c r="B1589" s="15">
        <v>9919</v>
      </c>
      <c r="C1589" s="16">
        <v>700004110</v>
      </c>
      <c r="D1589" s="16" t="str">
        <v>AccuPoint Advanced Next Gen Wall Charger</v>
      </c>
      <c r="E1589" s="8" t="str">
        <v>9919 700004110 AccuPoint Advanced Next Gen Wall Charger</v>
      </c>
      <c r="F1589" s="8">
        <v>0</v>
      </c>
      <c r="G1589" s="6"/>
    </row>
    <row r="1590" spans="1:7" x14ac:dyDescent="0.3">
      <c r="A1590" s="12"/>
      <c r="B1590" s="15" t="str">
        <v>9919A</v>
      </c>
      <c r="C1590" s="16">
        <v>700004111</v>
      </c>
      <c r="D1590" s="16" t="str">
        <v>APA NG Charger Face Plate (Americas)</v>
      </c>
      <c r="E1590" s="8" t="str">
        <v>9919A 700004111 APA NG Charger Face Plate (Americas)</v>
      </c>
      <c r="F1590" s="8">
        <v>0</v>
      </c>
      <c r="G1590" s="6"/>
    </row>
    <row r="1591" spans="1:7" x14ac:dyDescent="0.3">
      <c r="A1591" s="12"/>
      <c r="B1591" s="15" t="str">
        <v>9919E</v>
      </c>
      <c r="C1591" s="16">
        <v>700004112</v>
      </c>
      <c r="D1591" s="16" t="str">
        <v>APA NG Charger Face Plate (EU/UK)</v>
      </c>
      <c r="E1591" s="8" t="str">
        <v>9919E 700004112 APA NG Charger Face Plate (EU/UK)</v>
      </c>
      <c r="F1591" s="8">
        <v>0</v>
      </c>
      <c r="G1591" s="6"/>
    </row>
    <row r="1592" spans="1:7" x14ac:dyDescent="0.3">
      <c r="A1592" s="12"/>
      <c r="B1592" s="15" t="str">
        <v>9919P</v>
      </c>
      <c r="C1592" s="16">
        <v>700004113</v>
      </c>
      <c r="D1592" s="16" t="str">
        <v>APA NG Charger Face Plate (Asia Pacific)</v>
      </c>
      <c r="E1592" s="8" t="str">
        <v>9919P 700004113 APA NG Charger Face Plate (Asia Pacific)</v>
      </c>
      <c r="F1592" s="8">
        <v>0</v>
      </c>
      <c r="G1592" s="6"/>
    </row>
    <row r="1593" spans="1:7" x14ac:dyDescent="0.3">
      <c r="A1593" s="12"/>
      <c r="B1593" s="15">
        <v>9980</v>
      </c>
      <c r="C1593" s="16">
        <v>700004114</v>
      </c>
      <c r="D1593" s="16" t="str">
        <v>Lab Sample</v>
      </c>
      <c r="E1593" s="8" t="str">
        <v>9980 700004114 Lab Sample</v>
      </c>
      <c r="F1593" s="8">
        <v>0</v>
      </c>
      <c r="G1593" s="6"/>
    </row>
    <row r="1594" spans="1:7" x14ac:dyDescent="0.3">
      <c r="A1594" s="12"/>
      <c r="B1594" s="15" t="str">
        <v>APNG-190012</v>
      </c>
      <c r="C1594" s="16">
        <v>700004116</v>
      </c>
      <c r="D1594" s="16" t="str">
        <v>AccuPoint Advanced NG - Front Enclosure</v>
      </c>
      <c r="E1594" s="8" t="str">
        <v>APNG-190012 700004116 AccuPoint Advanced NG - Front Enclosure</v>
      </c>
      <c r="F1594" s="8">
        <v>0</v>
      </c>
      <c r="G1594" s="6"/>
    </row>
    <row r="1595" spans="1:7" x14ac:dyDescent="0.3">
      <c r="A1595" s="12"/>
      <c r="B1595" s="15" t="str">
        <v>APNG-190014</v>
      </c>
      <c r="C1595" s="16">
        <v>700004117</v>
      </c>
      <c r="D1595" s="16" t="str">
        <v>AccuPoint Advanced NG - Back Enclosure</v>
      </c>
      <c r="E1595" s="8" t="str">
        <v>APNG-190014 700004117 AccuPoint Advanced NG - Back Enclosure</v>
      </c>
      <c r="F1595" s="8">
        <v>0</v>
      </c>
      <c r="G1595" s="6"/>
    </row>
    <row r="1596" spans="1:7" x14ac:dyDescent="0.3">
      <c r="A1596" s="12"/>
      <c r="B1596" s="15" t="str">
        <v>APNG-190015</v>
      </c>
      <c r="C1596" s="16">
        <v>700004118</v>
      </c>
      <c r="D1596" s="16" t="str">
        <v>AccuPoint Advanced NG -Sample Tube Cover</v>
      </c>
      <c r="E1596" s="8" t="str">
        <v>APNG-190015 700004118 AccuPoint Advanced NG -Sample Tube Cover</v>
      </c>
      <c r="F1596" s="8">
        <v>0</v>
      </c>
      <c r="G1596" s="6"/>
    </row>
    <row r="1597" spans="1:7" x14ac:dyDescent="0.3">
      <c r="A1597" s="12"/>
      <c r="B1597" s="15" t="str">
        <v>APNG-190018</v>
      </c>
      <c r="C1597" s="16">
        <v>700004119</v>
      </c>
      <c r="D1597" s="16" t="str">
        <v>AccuPoint Advanced NG - Battery Cover</v>
      </c>
      <c r="E1597" s="8" t="str">
        <v>APNG-190018 700004119 AccuPoint Advanced NG - Battery Cover</v>
      </c>
      <c r="F1597" s="8">
        <v>0</v>
      </c>
      <c r="G1597" s="6"/>
    </row>
    <row r="1598" spans="1:7" x14ac:dyDescent="0.3">
      <c r="A1598" s="12"/>
      <c r="B1598" s="15" t="str">
        <v>APNG-190020</v>
      </c>
      <c r="C1598" s="16">
        <v>700004120</v>
      </c>
      <c r="D1598" s="16" t="str">
        <v>AccuPoint Advanced NG - USB Cover</v>
      </c>
      <c r="E1598" s="8" t="str">
        <v>APNG-190020 700004120 AccuPoint Advanced NG - USB Cover</v>
      </c>
      <c r="F1598" s="8">
        <v>0</v>
      </c>
      <c r="G1598" s="6"/>
    </row>
    <row r="1599" spans="1:7" x14ac:dyDescent="0.3">
      <c r="A1599" s="12"/>
      <c r="B1599" s="15" t="str">
        <v>APNG-190024</v>
      </c>
      <c r="C1599" s="16">
        <v>700004121</v>
      </c>
      <c r="D1599" s="16" t="str">
        <v>AccuPoint Advanced NG - Battery Insert</v>
      </c>
      <c r="E1599" s="8" t="str">
        <v>APNG-190024 700004121 AccuPoint Advanced NG - Battery Insert</v>
      </c>
      <c r="F1599" s="8">
        <v>0</v>
      </c>
      <c r="G1599" s="6"/>
    </row>
    <row r="1600" spans="1:7" x14ac:dyDescent="0.3">
      <c r="A1600" s="12"/>
      <c r="B1600" s="15" t="str">
        <v>APNG-190025</v>
      </c>
      <c r="C1600" s="16">
        <v>700004122</v>
      </c>
      <c r="D1600" s="16" t="str">
        <v>AccuPoint Advanced NG - Control Pad</v>
      </c>
      <c r="E1600" s="8" t="str">
        <v>APNG-190025 700004122 AccuPoint Advanced NG - Control Pad</v>
      </c>
      <c r="F1600" s="8">
        <v>0</v>
      </c>
      <c r="G1600" s="6"/>
    </row>
    <row r="1601" spans="1:7" x14ac:dyDescent="0.3">
      <c r="A1601" s="12"/>
      <c r="B1601" s="15" t="str">
        <v>APNG-190030</v>
      </c>
      <c r="C1601" s="16">
        <v>700004123</v>
      </c>
      <c r="D1601" s="16" t="str">
        <v>AccuPoint Advanced NG - Optical Assembly</v>
      </c>
      <c r="E1601" s="8" t="str">
        <v>APNG-190030 700004123 AccuPoint Advanced NG - Optical Assembly</v>
      </c>
      <c r="F1601" s="8">
        <v>0</v>
      </c>
      <c r="G1601" s="6"/>
    </row>
    <row r="1602" spans="1:7" x14ac:dyDescent="0.3">
      <c r="A1602" s="12"/>
      <c r="B1602" s="15" t="str">
        <v>APNG-190050</v>
      </c>
      <c r="C1602" s="16">
        <v>700004124</v>
      </c>
      <c r="D1602" s="16" t="str">
        <v>AccuPoint Advanced NG - Main Power Board</v>
      </c>
      <c r="E1602" s="8" t="str">
        <v>APNG-190050 700004124 AccuPoint Advanced NG - Main Power Board</v>
      </c>
      <c r="F1602" s="8">
        <v>0</v>
      </c>
      <c r="G1602" s="6"/>
    </row>
    <row r="1603" spans="1:7" x14ac:dyDescent="0.3">
      <c r="A1603" s="12"/>
      <c r="B1603" s="15" t="str">
        <v>APNG-190055</v>
      </c>
      <c r="C1603" s="16">
        <v>700004125</v>
      </c>
      <c r="D1603" s="16" t="str">
        <v>AccuPoint Advanced NG - Optical PCBA</v>
      </c>
      <c r="E1603" s="8" t="str">
        <v>APNG-190055 700004125 AccuPoint Advanced NG - Optical PCBA</v>
      </c>
      <c r="F1603" s="8">
        <v>0</v>
      </c>
      <c r="G1603" s="6"/>
    </row>
    <row r="1604" spans="1:7" x14ac:dyDescent="0.3">
      <c r="A1604" s="12"/>
      <c r="B1604" s="15" t="str">
        <v>APNG-190057</v>
      </c>
      <c r="C1604" s="16">
        <v>700004126</v>
      </c>
      <c r="D1604" s="16" t="str">
        <v>AccuPoint Advanced NG - Display</v>
      </c>
      <c r="E1604" s="8" t="str">
        <v>APNG-190057 700004126 AccuPoint Advanced NG - Display</v>
      </c>
      <c r="F1604" s="8">
        <v>0</v>
      </c>
      <c r="G1604" s="6"/>
    </row>
    <row r="1605" spans="1:7" x14ac:dyDescent="0.3">
      <c r="A1605" s="12"/>
      <c r="B1605" s="15" t="str">
        <v>APNG-190061</v>
      </c>
      <c r="C1605" s="16">
        <v>700004127</v>
      </c>
      <c r="D1605" s="16" t="str">
        <v>APA NG - Hall Sensor Harness</v>
      </c>
      <c r="E1605" s="8" t="str">
        <v>APNG-190061 700004127 APA NG - Hall Sensor Harness</v>
      </c>
      <c r="F1605" s="8">
        <v>0</v>
      </c>
      <c r="G1605" s="6"/>
    </row>
    <row r="1606" spans="1:7" x14ac:dyDescent="0.3">
      <c r="A1606" s="12"/>
      <c r="B1606" s="15" t="str">
        <v>APNG-190062</v>
      </c>
      <c r="C1606" s="16">
        <v>700004128</v>
      </c>
      <c r="D1606" s="16" t="str">
        <v>AccuPoint Advanced NG - Battery Pack</v>
      </c>
      <c r="E1606" s="8" t="str">
        <v>APNG-190062 700004128 AccuPoint Advanced NG - Battery Pack</v>
      </c>
      <c r="F1606" s="8">
        <v>0</v>
      </c>
      <c r="G1606" s="6"/>
    </row>
    <row r="1607" spans="1:7" x14ac:dyDescent="0.3">
      <c r="A1607" s="12"/>
      <c r="B1607" s="15" t="str">
        <v>APNG-96182-44E</v>
      </c>
      <c r="C1607" s="16">
        <v>700004129</v>
      </c>
      <c r="D1607" s="16" t="str">
        <v>AccuPoint Advanced NG - Box</v>
      </c>
      <c r="E1607" s="8" t="str">
        <v>APNG-96182-44E 700004129 AccuPoint Advanced NG - Box</v>
      </c>
      <c r="F1607" s="8">
        <v>0</v>
      </c>
      <c r="G1607" s="6"/>
    </row>
    <row r="1608" spans="1:7" x14ac:dyDescent="0.3">
      <c r="A1608" s="12"/>
      <c r="B1608" s="15" t="str">
        <v>AS-ACET</v>
      </c>
      <c r="C1608" s="16">
        <v>700004130</v>
      </c>
      <c r="D1608" s="16" t="str">
        <v>Acetic Acid Standard Solution (1.8 g/L)</v>
      </c>
      <c r="E1608" s="8" t="str">
        <v>AS-ACET 700004130 Acetic Acid Standard Solution (1.8 g/L)</v>
      </c>
      <c r="F1608" s="8">
        <v>0</v>
      </c>
      <c r="G1608" s="6"/>
    </row>
    <row r="1609" spans="1:7" x14ac:dyDescent="0.3">
      <c r="A1609" s="12"/>
      <c r="B1609" s="15" t="str">
        <v>AS-AMIA</v>
      </c>
      <c r="C1609" s="16">
        <v>700004131</v>
      </c>
      <c r="D1609" s="16" t="str">
        <v>Ammonia Standard Solution (0.1 g/L)</v>
      </c>
      <c r="E1609" s="8" t="str">
        <v>AS-AMIA 700004131 Ammonia Standard Solution (0.1 g/L)</v>
      </c>
      <c r="F1609" s="8">
        <v>0</v>
      </c>
      <c r="G1609" s="6"/>
    </row>
    <row r="1610" spans="1:7" x14ac:dyDescent="0.3">
      <c r="A1610" s="12"/>
      <c r="B1610" s="15" t="str">
        <v>AS-CITR</v>
      </c>
      <c r="C1610" s="16">
        <v>700004132</v>
      </c>
      <c r="D1610" s="16" t="str">
        <v>Citric Acid Standard Solution (3 g/L)</v>
      </c>
      <c r="E1610" s="8" t="str">
        <v>AS-CITR 700004132 Citric Acid Standard Solution (3 g/L)</v>
      </c>
      <c r="F1610" s="8">
        <v>0</v>
      </c>
      <c r="G1610" s="6"/>
    </row>
    <row r="1611" spans="1:7" x14ac:dyDescent="0.3">
      <c r="A1611" s="12"/>
      <c r="B1611" s="15" t="str">
        <v>AS-DATE</v>
      </c>
      <c r="C1611" s="16">
        <v>700004133</v>
      </c>
      <c r="D1611" s="16" t="str">
        <v>D-Lactic Acid Standard Solution (1 g/L)</v>
      </c>
      <c r="E1611" s="8" t="str">
        <v>AS-DATE 700004133 D-Lactic Acid Standard Solution (1 g/L)</v>
      </c>
      <c r="F1611" s="8">
        <v>0</v>
      </c>
      <c r="G1611" s="6"/>
    </row>
    <row r="1612" spans="1:7" x14ac:dyDescent="0.3">
      <c r="A1612" s="12"/>
      <c r="B1612" s="15" t="str">
        <v>AS-DFRUC</v>
      </c>
      <c r="C1612" s="16">
        <v>700004134</v>
      </c>
      <c r="D1612" s="16" t="str">
        <v>D-Fructose Standard Solution (6 g/L)</v>
      </c>
      <c r="E1612" s="8" t="str">
        <v>AS-DFRUC 700004134 D-Fructose Standard Solution (6 g/L)</v>
      </c>
      <c r="F1612" s="8">
        <v>0</v>
      </c>
      <c r="G1612" s="6"/>
    </row>
    <row r="1613" spans="1:7" x14ac:dyDescent="0.3">
      <c r="A1613" s="12"/>
      <c r="B1613" s="15" t="str">
        <v>AS-DGLUC</v>
      </c>
      <c r="C1613" s="16">
        <v>700004135</v>
      </c>
      <c r="D1613" s="16" t="str">
        <v>D-Glucose Standard Solution (6 g/L)</v>
      </c>
      <c r="E1613" s="8" t="str">
        <v>AS-DGLUC 700004135 D-Glucose Standard Solution (6 g/L)</v>
      </c>
      <c r="F1613" s="8">
        <v>0</v>
      </c>
      <c r="G1613" s="6"/>
    </row>
    <row r="1614" spans="1:7" x14ac:dyDescent="0.3">
      <c r="A1614" s="12"/>
      <c r="B1614" s="15" t="str">
        <v>AS-ETOH</v>
      </c>
      <c r="C1614" s="16">
        <v>700004136</v>
      </c>
      <c r="D1614" s="16" t="str">
        <v>Ethanol Standard Solution (0.3 g/L)</v>
      </c>
      <c r="E1614" s="8" t="str">
        <v>AS-ETOH 700004136 Ethanol Standard Solution (0.3 g/L)</v>
      </c>
      <c r="F1614" s="8">
        <v>0</v>
      </c>
      <c r="G1614" s="6"/>
    </row>
    <row r="1615" spans="1:7" x14ac:dyDescent="0.3">
      <c r="A1615" s="12"/>
      <c r="B1615" s="15" t="str">
        <v>AS-LATE</v>
      </c>
      <c r="C1615" s="16">
        <v>700004137</v>
      </c>
      <c r="D1615" s="16" t="str">
        <v>L-Lactic Acid Standard Solution (1 g/L)</v>
      </c>
      <c r="E1615" s="8" t="str">
        <v>AS-LATE 700004137 L-Lactic Acid Standard Solution (1 g/L)</v>
      </c>
      <c r="F1615" s="8">
        <v>0</v>
      </c>
      <c r="G1615" s="6"/>
    </row>
    <row r="1616" spans="1:7" x14ac:dyDescent="0.3">
      <c r="A1616" s="12"/>
      <c r="B1616" s="15" t="str">
        <v>AS-LMAL</v>
      </c>
      <c r="C1616" s="16">
        <v>700004138</v>
      </c>
      <c r="D1616" s="16" t="str">
        <v>L-Malic Acid Standard Solution (6 g/L)</v>
      </c>
      <c r="E1616" s="8" t="str">
        <v>AS-LMAL 700004138 L-Malic Acid Standard Solution (6 g/L)</v>
      </c>
      <c r="F1616" s="8">
        <v>0</v>
      </c>
      <c r="G1616" s="6"/>
    </row>
    <row r="1617" spans="1:7" x14ac:dyDescent="0.3">
      <c r="A1617" s="12"/>
      <c r="B1617" s="15" t="str">
        <v>AS-NOPA</v>
      </c>
      <c r="C1617" s="16">
        <v>700004139</v>
      </c>
      <c r="D1617" s="16" t="str">
        <v>Isoleucine Standard Solution (0.2 g N/L)</v>
      </c>
      <c r="E1617" s="8" t="str">
        <v>AS-NOPA 700004139 Isoleucine Standard Solution (0.2 g N/L)</v>
      </c>
      <c r="F1617" s="8">
        <v>0</v>
      </c>
      <c r="G1617" s="6"/>
    </row>
    <row r="1618" spans="1:7" x14ac:dyDescent="0.3">
      <c r="A1618" s="12"/>
      <c r="B1618" s="15" t="str">
        <v>AS-TART</v>
      </c>
      <c r="C1618" s="16">
        <v>700004140</v>
      </c>
      <c r="D1618" s="16" t="str">
        <v>L-Tartaric Acid Standard (10 g/L)</v>
      </c>
      <c r="E1618" s="8" t="str">
        <v>AS-TART 700004140 L-Tartaric Acid Standard (10 g/L)</v>
      </c>
      <c r="F1618" s="8">
        <v>0</v>
      </c>
      <c r="G1618" s="6"/>
    </row>
    <row r="1619" spans="1:7" x14ac:dyDescent="0.3">
      <c r="A1619" s="12"/>
      <c r="B1619" s="15" t="str">
        <v>AT450-L</v>
      </c>
      <c r="C1619" s="16">
        <v>700004141</v>
      </c>
      <c r="D1619" s="16" t="str">
        <v>Gloves Nitrile BLA L 100/bx</v>
      </c>
      <c r="E1619" s="8" t="str">
        <v>AT450-L 700004141 Gloves Nitrile BLA L 100/bx</v>
      </c>
      <c r="F1619" s="8">
        <v>0</v>
      </c>
      <c r="G1619" s="6"/>
    </row>
    <row r="1620" spans="1:7" x14ac:dyDescent="0.3">
      <c r="A1620" s="12"/>
      <c r="B1620" s="15" t="str">
        <v>AT450-M</v>
      </c>
      <c r="C1620" s="16">
        <v>700004142</v>
      </c>
      <c r="D1620" s="16" t="str">
        <v>Gloves Nitrile BLA M 100/bx</v>
      </c>
      <c r="E1620" s="8" t="str">
        <v>AT450-M 700004142 Gloves Nitrile BLA M 100/bx</v>
      </c>
      <c r="F1620" s="8">
        <v>0</v>
      </c>
      <c r="G1620" s="6"/>
    </row>
    <row r="1621" spans="1:7" x14ac:dyDescent="0.3">
      <c r="A1621" s="12"/>
      <c r="B1621" s="15" t="str">
        <v>AT450-XL</v>
      </c>
      <c r="C1621" s="16">
        <v>700004143</v>
      </c>
      <c r="D1621" s="16" t="str">
        <v>Gloves Nitrile BLA XL 100/bx</v>
      </c>
      <c r="E1621" s="8" t="str">
        <v>AT450-XL 700004143 Gloves Nitrile BLA XL 100/bx</v>
      </c>
      <c r="F1621" s="8">
        <v>0</v>
      </c>
      <c r="G1621" s="6"/>
    </row>
    <row r="1622" spans="1:7" x14ac:dyDescent="0.3">
      <c r="A1622" s="12"/>
      <c r="B1622" s="15" t="str">
        <v>B1111</v>
      </c>
      <c r="C1622" s="16">
        <v>700004144</v>
      </c>
      <c r="D1622" s="16" t="str">
        <v>APC Power Saving Back - UPS</v>
      </c>
      <c r="E1622" s="8" t="str">
        <v>B1111 700004144 APC Power Saving Back - UPS</v>
      </c>
      <c r="F1622" s="8">
        <v>0</v>
      </c>
      <c r="G1622" s="6"/>
    </row>
    <row r="1623" spans="1:7" x14ac:dyDescent="0.3">
      <c r="A1623" s="12"/>
      <c r="B1623" s="15" t="str">
        <v>BLX-BAPOINTSOURCE</v>
      </c>
      <c r="C1623" s="16">
        <v>700004145</v>
      </c>
      <c r="D1623" s="16" t="str">
        <v>BioLumix Body Assembly - PS Instrument</v>
      </c>
      <c r="E1623" s="8" t="str">
        <v>BLX-BAPOINTSOURCE 700004145 BioLumix Body Assembly - PS Instrument</v>
      </c>
      <c r="F1623" s="8">
        <v>0</v>
      </c>
      <c r="G1623" s="6"/>
    </row>
    <row r="1624" spans="1:7" x14ac:dyDescent="0.3">
      <c r="A1624" s="12"/>
      <c r="B1624" s="15" t="str">
        <v>BLX-BASYSMOP</v>
      </c>
      <c r="C1624" s="16">
        <v>700004146</v>
      </c>
      <c r="D1624" s="16" t="str">
        <v>BioLumix Body Assembly-Sysmop Instrument</v>
      </c>
      <c r="E1624" s="8" t="str">
        <v>BLX-BASYSMOP 700004146 BioLumix Body Assembly-Sysmop Instrument</v>
      </c>
      <c r="F1624" s="8">
        <v>0</v>
      </c>
      <c r="G1624" s="6"/>
    </row>
    <row r="1625" spans="1:7" x14ac:dyDescent="0.3">
      <c r="A1625" s="12"/>
      <c r="B1625" s="15" t="str">
        <v>BLX-BB9</v>
      </c>
      <c r="C1625" s="16">
        <v>700004147</v>
      </c>
      <c r="D1625" s="16" t="str">
        <v>Butterfield Buffer 9ml (case of 100)</v>
      </c>
      <c r="E1625" s="8" t="str">
        <v>BLX-BB9 700004147 Butterfield Buffer 9ml (case of 100)</v>
      </c>
      <c r="F1625" s="8">
        <v>0</v>
      </c>
      <c r="G1625" s="6"/>
    </row>
    <row r="1626" spans="1:7" x14ac:dyDescent="0.3">
      <c r="A1626" s="12"/>
      <c r="B1626" s="15" t="str">
        <v>BLX-DE90</v>
      </c>
      <c r="C1626" s="16">
        <v>700004148</v>
      </c>
      <c r="D1626" s="16" t="str">
        <v>D/E Neutralizing Broth 90ml (case of 48)</v>
      </c>
      <c r="E1626" s="8" t="str">
        <v>BLX-DE90 700004148 D/E Neutralizing Broth 90ml (case of 48)</v>
      </c>
      <c r="F1626" s="8">
        <v>0</v>
      </c>
      <c r="G1626" s="6"/>
    </row>
    <row r="1627" spans="1:7" x14ac:dyDescent="0.3">
      <c r="A1627" s="12"/>
      <c r="B1627" s="15" t="str">
        <v>BLX-INS32RU</v>
      </c>
      <c r="C1627" s="16">
        <v>700004150</v>
      </c>
      <c r="D1627" s="16" t="str">
        <v>Biolumix 32 unit only refurbished</v>
      </c>
      <c r="E1627" s="8" t="str">
        <v>BLX-INS32RU 700004150 Biolumix 32 unit only refurbished</v>
      </c>
      <c r="F1627" s="8">
        <v>0</v>
      </c>
      <c r="G1627" s="6"/>
    </row>
    <row r="1628" spans="1:7" x14ac:dyDescent="0.3">
      <c r="A1628" s="12"/>
      <c r="B1628" s="15" t="str">
        <v>BLX-MCB</v>
      </c>
      <c r="C1628" s="16">
        <v>700004151</v>
      </c>
      <c r="D1628" s="16" t="str">
        <v>MacConkey Broth 9ml</v>
      </c>
      <c r="E1628" s="8" t="str">
        <v>BLX-MCB 700004151 MacConkey Broth 9ml</v>
      </c>
      <c r="F1628" s="8">
        <v>0</v>
      </c>
      <c r="G1628" s="6"/>
    </row>
    <row r="1629" spans="1:7" x14ac:dyDescent="0.3">
      <c r="A1629" s="12"/>
      <c r="B1629" s="15" t="str">
        <v>BLX-MLT</v>
      </c>
      <c r="C1629" s="16">
        <v>700004152</v>
      </c>
      <c r="D1629" s="16" t="str">
        <v>Modified Letheen Broth 90ml (Case 48)</v>
      </c>
      <c r="E1629" s="8" t="str">
        <v>BLX-MLT 700004152 Modified Letheen Broth 90ml (Case 48)</v>
      </c>
      <c r="F1629" s="8">
        <v>0</v>
      </c>
      <c r="G1629" s="6"/>
    </row>
    <row r="1630" spans="1:7" x14ac:dyDescent="0.3">
      <c r="A1630" s="12"/>
      <c r="B1630" s="15" t="str">
        <v>BLX-MNB</v>
      </c>
      <c r="C1630" s="16">
        <v>700004153</v>
      </c>
      <c r="D1630" s="16" t="str">
        <v>Biolumix Main Board</v>
      </c>
      <c r="E1630" s="8" t="str">
        <v>BLX-MNB 700004153 Biolumix Main Board</v>
      </c>
      <c r="F1630" s="8">
        <v>0</v>
      </c>
      <c r="G1630" s="6"/>
    </row>
    <row r="1631" spans="1:7" x14ac:dyDescent="0.3">
      <c r="A1631" s="12"/>
      <c r="B1631" s="15" t="str">
        <v>BLX-OX</v>
      </c>
      <c r="C1631" s="16">
        <v>700004154</v>
      </c>
      <c r="D1631" s="16" t="str">
        <v>Oxidase Strips (Pack of 25)</v>
      </c>
      <c r="E1631" s="8" t="str">
        <v>BLX-OX 700004154 Oxidase Strips (Pack of 25)</v>
      </c>
      <c r="F1631" s="8">
        <v>0</v>
      </c>
      <c r="G1631" s="6"/>
    </row>
    <row r="1632" spans="1:7" x14ac:dyDescent="0.3">
      <c r="A1632" s="12"/>
      <c r="B1632" s="15" t="str">
        <v>BLX-PWS</v>
      </c>
      <c r="C1632" s="16">
        <v>700004155</v>
      </c>
      <c r="D1632" s="16" t="str">
        <v>Biolumix Power Supply</v>
      </c>
      <c r="E1632" s="8" t="str">
        <v>BLX-PWS 700004155 Biolumix Power Supply</v>
      </c>
      <c r="F1632" s="8">
        <v>0</v>
      </c>
      <c r="G1632" s="6"/>
    </row>
    <row r="1633" spans="1:7" x14ac:dyDescent="0.3">
      <c r="A1633" s="12"/>
      <c r="B1633" s="15" t="str">
        <v>BLX-RK</v>
      </c>
      <c r="C1633" s="16">
        <v>700004156</v>
      </c>
      <c r="D1633" s="16" t="str">
        <v>BLX Vial Rack (32)</v>
      </c>
      <c r="E1633" s="8" t="str">
        <v>BLX-RK 700004156 BLX Vial Rack (32)</v>
      </c>
      <c r="F1633" s="8">
        <v>0</v>
      </c>
      <c r="G1633" s="6"/>
    </row>
    <row r="1634" spans="1:7" x14ac:dyDescent="0.3">
      <c r="A1634" s="12"/>
      <c r="B1634" s="15" t="str">
        <v>BLX-RVS</v>
      </c>
      <c r="C1634" s="16">
        <v>700004157</v>
      </c>
      <c r="D1634" s="16" t="str">
        <v>RVS (25ml case of 50)</v>
      </c>
      <c r="E1634" s="8" t="str">
        <v>BLX-RVS 700004157 RVS (25ml case of 50)</v>
      </c>
      <c r="F1634" s="8">
        <v>0</v>
      </c>
      <c r="G1634" s="6"/>
    </row>
    <row r="1635" spans="1:7" x14ac:dyDescent="0.3">
      <c r="A1635" s="12"/>
      <c r="B1635" s="15" t="str">
        <v>BLX-TSB90</v>
      </c>
      <c r="C1635" s="16">
        <v>700004159</v>
      </c>
      <c r="D1635" s="16" t="str">
        <v>TSB 90ml (case of 48)</v>
      </c>
      <c r="E1635" s="8" t="str">
        <v>BLX-TSB90 700004159 TSB 90ml (case of 48)</v>
      </c>
      <c r="F1635" s="8">
        <v>0</v>
      </c>
      <c r="G1635" s="6"/>
    </row>
    <row r="1636" spans="1:7" x14ac:dyDescent="0.3">
      <c r="A1636" s="12"/>
      <c r="B1636" s="15" t="str">
        <v>B-MES250</v>
      </c>
      <c r="C1636" s="16">
        <v>700004160</v>
      </c>
      <c r="D1636" s="16" t="str">
        <v>MES monohydrate Buffer Salt</v>
      </c>
      <c r="E1636" s="8" t="str">
        <v>B-MES250 700004160 MES monohydrate Buffer Salt</v>
      </c>
      <c r="F1636" s="8">
        <v>0</v>
      </c>
      <c r="G1636" s="6"/>
    </row>
    <row r="1637" spans="1:7" x14ac:dyDescent="0.3">
      <c r="A1637" s="12"/>
      <c r="B1637" s="15" t="str">
        <v>BPB-99</v>
      </c>
      <c r="C1637" s="16">
        <v>700004161</v>
      </c>
      <c r="D1637" s="16" t="str">
        <v>ButterfieldPhosphateBuffer,99mL(case 72)</v>
      </c>
      <c r="E1637" s="8" t="str">
        <v>BPB-99 700004161 ButterfieldPhosphateBuffer,99mL(case 72)</v>
      </c>
      <c r="F1637" s="8">
        <v>0</v>
      </c>
      <c r="G1637" s="6"/>
    </row>
    <row r="1638" spans="1:7" x14ac:dyDescent="0.3">
      <c r="A1638" s="12"/>
      <c r="B1638" s="15" t="str">
        <v>B-TRIS500</v>
      </c>
      <c r="C1638" s="16">
        <v>700004162</v>
      </c>
      <c r="D1638" s="16" t="str">
        <v>TRIS Buffer Salt</v>
      </c>
      <c r="E1638" s="8" t="str">
        <v>B-TRIS500 700004162 TRIS Buffer Salt</v>
      </c>
      <c r="F1638" s="8">
        <v>0</v>
      </c>
      <c r="G1638" s="6"/>
    </row>
    <row r="1639" spans="1:7" x14ac:dyDescent="0.3">
      <c r="A1639" s="12"/>
      <c r="B1639" s="15" t="str">
        <v>C128</v>
      </c>
      <c r="C1639" s="16">
        <v>700004163</v>
      </c>
      <c r="D1639" s="16" t="str">
        <v>Crate, Wooden, Soleris 128</v>
      </c>
      <c r="E1639" s="8" t="str">
        <v>C128 700004163 Crate, Wooden, Soleris 128</v>
      </c>
      <c r="F1639" s="8">
        <v>0</v>
      </c>
      <c r="G1639" s="6"/>
    </row>
    <row r="1640" spans="1:7" x14ac:dyDescent="0.3">
      <c r="A1640" s="12"/>
      <c r="B1640" s="15" t="str">
        <v>CAP001-050</v>
      </c>
      <c r="C1640" s="16">
        <v>700004164</v>
      </c>
      <c r="D1640" s="16" t="str">
        <v>Captivate™ O157</v>
      </c>
      <c r="E1640" s="8" t="str">
        <v>CAP001-050 700004164 Captivate™ O157</v>
      </c>
      <c r="F1640" s="8">
        <v>0</v>
      </c>
      <c r="G1640" s="6"/>
    </row>
    <row r="1641" spans="1:7" x14ac:dyDescent="0.3">
      <c r="A1641" s="12"/>
      <c r="B1641" s="15" t="str">
        <v>CB400-L</v>
      </c>
      <c r="C1641" s="16">
        <v>700004165</v>
      </c>
      <c r="D1641" s="16" t="str">
        <v>Gloves Nitrile TB PF L 100/bx</v>
      </c>
      <c r="E1641" s="8" t="str">
        <v>CB400-L 700004165 Gloves Nitrile TB PF L 100/bx</v>
      </c>
      <c r="F1641" s="8">
        <v>0</v>
      </c>
      <c r="G1641" s="6"/>
    </row>
    <row r="1642" spans="1:7" x14ac:dyDescent="0.3">
      <c r="A1642" s="12"/>
      <c r="B1642" s="15" t="str">
        <v>CB400-M</v>
      </c>
      <c r="C1642" s="16">
        <v>700004166</v>
      </c>
      <c r="D1642" s="16" t="str">
        <v>Gloves Nitrile TB PF M 100/bx</v>
      </c>
      <c r="E1642" s="8" t="str">
        <v>CB400-M 700004166 Gloves Nitrile TB PF M 100/bx</v>
      </c>
      <c r="F1642" s="8">
        <v>0</v>
      </c>
      <c r="G1642" s="6"/>
    </row>
    <row r="1643" spans="1:7" x14ac:dyDescent="0.3">
      <c r="A1643" s="12"/>
      <c r="B1643" s="15" t="str">
        <v>CB400-S</v>
      </c>
      <c r="C1643" s="16">
        <v>700004167</v>
      </c>
      <c r="D1643" s="16" t="str">
        <v>Gloves Nitrile TB PF S 100/box</v>
      </c>
      <c r="E1643" s="8" t="str">
        <v>CB400-S 700004167 Gloves Nitrile TB PF S 100/box</v>
      </c>
      <c r="F1643" s="8">
        <v>0</v>
      </c>
      <c r="G1643" s="6"/>
    </row>
    <row r="1644" spans="1:7" x14ac:dyDescent="0.3">
      <c r="A1644" s="12"/>
      <c r="B1644" s="15" t="str">
        <v>CB400-XL</v>
      </c>
      <c r="C1644" s="16">
        <v>700004168</v>
      </c>
      <c r="D1644" s="16" t="str">
        <v>Gloves Nitrile TB PF XL 100/bx</v>
      </c>
      <c r="E1644" s="8" t="str">
        <v>CB400-XL 700004168 Gloves Nitrile TB PF XL 100/bx</v>
      </c>
      <c r="F1644" s="8">
        <v>0</v>
      </c>
      <c r="G1644" s="6"/>
    </row>
    <row r="1645" spans="1:7" x14ac:dyDescent="0.3">
      <c r="A1645" s="12"/>
      <c r="B1645" s="15" t="str">
        <v>D12709560</v>
      </c>
      <c r="C1645" s="16">
        <v>700004169</v>
      </c>
      <c r="D1645" s="16" t="str">
        <v>BioSentry 904 Disinfectant 1 Gallon (4x1</v>
      </c>
      <c r="E1645" s="8" t="str">
        <v>D12709560 700004169 BioSentry 904 Disinfectant 1 Gallon (4x1</v>
      </c>
      <c r="F1645" s="8">
        <v>0</v>
      </c>
      <c r="G1645" s="6"/>
    </row>
    <row r="1646" spans="1:7" x14ac:dyDescent="0.3">
      <c r="A1646" s="12"/>
      <c r="B1646" s="15" t="str">
        <v>D-MQWAVE-1</v>
      </c>
      <c r="C1646" s="16">
        <v>700004170</v>
      </c>
      <c r="D1646" s="16" t="str">
        <v>MegaQuant™ Wave Spectrophotometer</v>
      </c>
      <c r="E1646" s="8" t="str">
        <v>D-MQWAVE-1 700004170 MegaQuant™ Wave Spectrophotometer</v>
      </c>
      <c r="F1646" s="8">
        <v>0</v>
      </c>
      <c r="G1646" s="6"/>
    </row>
    <row r="1647" spans="1:7" x14ac:dyDescent="0.3">
      <c r="A1647" s="12"/>
      <c r="B1647" s="15" t="str">
        <v>D-MQWAVE-2</v>
      </c>
      <c r="C1647" s="16">
        <v>700004171</v>
      </c>
      <c r="D1647" s="16" t="str">
        <v>MegaQuant™ Wave + Starter Pack</v>
      </c>
      <c r="E1647" s="8" t="str">
        <v>D-MQWAVE-2 700004171 MegaQuant™ Wave + Starter Pack</v>
      </c>
      <c r="F1647" s="8">
        <v>0</v>
      </c>
      <c r="G1647" s="6"/>
    </row>
    <row r="1648" spans="1:7" x14ac:dyDescent="0.3">
      <c r="A1648" s="12"/>
      <c r="B1648" s="15" t="str">
        <v>D-SFTUBE</v>
      </c>
      <c r="C1648" s="16">
        <v>700004178</v>
      </c>
      <c r="D1648" s="16" t="str">
        <v>Tubes for MegaQuant™ Wave Spec.</v>
      </c>
      <c r="E1648" s="8" t="str">
        <v>D-SFTUBE 700004178 Tubes for MegaQuant™ Wave Spec.</v>
      </c>
      <c r="F1648" s="8">
        <v>0</v>
      </c>
      <c r="G1648" s="6"/>
    </row>
    <row r="1649" spans="1:7" x14ac:dyDescent="0.3">
      <c r="A1649" s="12"/>
      <c r="B1649" s="15" t="str">
        <v>E-AFASE</v>
      </c>
      <c r="C1649" s="16">
        <v>700004179</v>
      </c>
      <c r="D1649" s="16" t="str">
        <v>a-L-Arabinofuranosidase (A. niger)&amp;#160;</v>
      </c>
      <c r="E1649" s="8" t="str">
        <v>E-AFASE 700004179 a-L-Arabinofuranosidase (A. niger)&amp;#160;</v>
      </c>
      <c r="F1649" s="8">
        <v>0</v>
      </c>
      <c r="G1649" s="6"/>
    </row>
    <row r="1650" spans="1:7" x14ac:dyDescent="0.3">
      <c r="A1650" s="12"/>
      <c r="B1650" s="15" t="str">
        <v>E-AGLANP</v>
      </c>
      <c r="C1650" s="16">
        <v>700004180</v>
      </c>
      <c r="D1650" s="16" t="str">
        <v>a-Galactosidase (A. niger) Powder</v>
      </c>
      <c r="E1650" s="8" t="str">
        <v>E-AGLANP 700004180 a-Galactosidase (A. niger) Powder</v>
      </c>
      <c r="F1650" s="8">
        <v>0</v>
      </c>
      <c r="G1650" s="6"/>
    </row>
    <row r="1651" spans="1:7" x14ac:dyDescent="0.3">
      <c r="A1651" s="12"/>
      <c r="B1651" s="15" t="str">
        <v>E-AMGDF-100ML</v>
      </c>
      <c r="C1651" s="16">
        <v>700004181</v>
      </c>
      <c r="D1651" s="16" t="str">
        <v>Amyloglucosidase (Aspergillus niger)&amp;#16</v>
      </c>
      <c r="E1651" s="8" t="str">
        <v>E-AMGDF-100ML 700004181 Amyloglucosidase (Aspergillus niger)&amp;#16</v>
      </c>
      <c r="F1651" s="8">
        <v>0</v>
      </c>
      <c r="G1651" s="6"/>
    </row>
    <row r="1652" spans="1:7" x14ac:dyDescent="0.3">
      <c r="A1652" s="12"/>
      <c r="B1652" s="15" t="str">
        <v>E-AMGDF-40ML</v>
      </c>
      <c r="C1652" s="16">
        <v>700004182</v>
      </c>
      <c r="D1652" s="16" t="str">
        <v>Amyloglucosidase (Aspergillus niger)&amp;#16</v>
      </c>
      <c r="E1652" s="8" t="str">
        <v>E-AMGDF-40ML 700004182 Amyloglucosidase (Aspergillus niger)&amp;#16</v>
      </c>
      <c r="F1652" s="8">
        <v>0</v>
      </c>
      <c r="G1652" s="6"/>
    </row>
    <row r="1653" spans="1:7" x14ac:dyDescent="0.3">
      <c r="A1653" s="12"/>
      <c r="B1653" s="15" t="str">
        <v>E-AMGDF-A-100ML</v>
      </c>
      <c r="C1653" s="16">
        <v>700004183</v>
      </c>
      <c r="D1653" s="16" t="str">
        <v>Amyloglucosidase (Aspergillus niger)&amp;#16</v>
      </c>
      <c r="E1653" s="8" t="str">
        <v>E-AMGDF-A-100ML 700004183 Amyloglucosidase (Aspergillus niger)&amp;#16</v>
      </c>
      <c r="F1653" s="8">
        <v>0</v>
      </c>
      <c r="G1653" s="6"/>
    </row>
    <row r="1654" spans="1:7" x14ac:dyDescent="0.3">
      <c r="A1654" s="12"/>
      <c r="B1654" s="15" t="str">
        <v>E-AMGDFNG-20ML</v>
      </c>
      <c r="C1654" s="16">
        <v>700004184</v>
      </c>
      <c r="D1654" s="16" t="str">
        <v>Amyloglucosidase(A. niger) Glycerol Free</v>
      </c>
      <c r="E1654" s="8" t="str">
        <v>E-AMGDFNG-20ML 700004184 Amyloglucosidase(A. niger) Glycerol Free</v>
      </c>
      <c r="F1654" s="8">
        <v>0</v>
      </c>
      <c r="G1654" s="6"/>
    </row>
    <row r="1655" spans="1:7" x14ac:dyDescent="0.3">
      <c r="A1655" s="12"/>
      <c r="B1655" s="15" t="str">
        <v>E-AMGDFPD</v>
      </c>
      <c r="C1655" s="16">
        <v>700004185</v>
      </c>
      <c r="D1655" s="16" t="str">
        <v>Amyloglucosidase (A. niger) Powder</v>
      </c>
      <c r="E1655" s="8" t="str">
        <v>E-AMGDFPD 700004185 Amyloglucosidase (A. niger) Powder</v>
      </c>
      <c r="F1655" s="8">
        <v>0</v>
      </c>
      <c r="G1655" s="6"/>
    </row>
    <row r="1656" spans="1:7" x14ac:dyDescent="0.3">
      <c r="A1656" s="12"/>
      <c r="B1656" s="15" t="str">
        <v>E-AMGFR-500MG</v>
      </c>
      <c r="C1656" s="16">
        <v>700004186</v>
      </c>
      <c r="D1656" s="16" t="str">
        <v>Amyloglucosidase (Aspergillus&amp;#160;niger</v>
      </c>
      <c r="E1656" s="8" t="str">
        <v>E-AMGFR-500MG 700004186 Amyloglucosidase (Aspergillus&amp;#160;niger</v>
      </c>
      <c r="F1656" s="8">
        <v>0</v>
      </c>
      <c r="G1656" s="6"/>
    </row>
    <row r="1657" spans="1:7" x14ac:dyDescent="0.3">
      <c r="A1657" s="12"/>
      <c r="B1657" s="15" t="str">
        <v>E-AMGPU</v>
      </c>
      <c r="C1657" s="16">
        <v>700004187</v>
      </c>
      <c r="D1657" s="16" t="str">
        <v>Amyloglucosidase (Rhizopus&amp;#160;sp.)&amp;#16</v>
      </c>
      <c r="E1657" s="8" t="str">
        <v>E-AMGPU 700004187 Amyloglucosidase (Rhizopus&amp;#160;sp.)&amp;#16</v>
      </c>
      <c r="F1657" s="8">
        <v>0</v>
      </c>
      <c r="G1657" s="6"/>
    </row>
    <row r="1658" spans="1:7" x14ac:dyDescent="0.3">
      <c r="A1658" s="12"/>
      <c r="B1658" s="15" t="str">
        <v>E-ANAAM</v>
      </c>
      <c r="C1658" s="16">
        <v>700004188</v>
      </c>
      <c r="D1658" s="16" t="str">
        <v>a-Amylase (Aspergillus oryzae)&amp;#160;</v>
      </c>
      <c r="E1658" s="8" t="str">
        <v>E-ANAAM 700004188 a-Amylase (Aspergillus oryzae)&amp;#160;</v>
      </c>
      <c r="F1658" s="8">
        <v>0</v>
      </c>
      <c r="G1658" s="6"/>
    </row>
    <row r="1659" spans="1:7" x14ac:dyDescent="0.3">
      <c r="A1659" s="12"/>
      <c r="B1659" s="15" t="str">
        <v>E-BARBL-50KU</v>
      </c>
      <c r="C1659" s="16">
        <v>700004189</v>
      </c>
      <c r="D1659" s="16" t="str">
        <v>ß-Amylase (Barley) (Discontinued June 2024)</v>
      </c>
      <c r="E1659" s="8" t="str">
        <v>E-BARBL-50KU 700004189 ß-Amylase (Barley) (Discontinued June 2024)</v>
      </c>
      <c r="F1659" s="8">
        <v>0</v>
      </c>
      <c r="G1659" s="6"/>
    </row>
    <row r="1660" spans="1:7" x14ac:dyDescent="0.3">
      <c r="A1660" s="12"/>
      <c r="B1660" s="15" t="str">
        <v>E-BARBP-2G</v>
      </c>
      <c r="C1660" s="16">
        <v>700004190</v>
      </c>
      <c r="D1660" s="16" t="str">
        <v>ß-Amylase (Barley)</v>
      </c>
      <c r="E1660" s="8" t="str">
        <v>E-BARBP-2G 700004190 ß-Amylase (Barley)</v>
      </c>
      <c r="F1660" s="8">
        <v>0</v>
      </c>
      <c r="G1660" s="6"/>
    </row>
    <row r="1661" spans="1:7" x14ac:dyDescent="0.3">
      <c r="A1661" s="12"/>
      <c r="B1661" s="15" t="str">
        <v>E-BGLAEC</v>
      </c>
      <c r="C1661" s="16">
        <v>700004191</v>
      </c>
      <c r="D1661" s="16" t="str">
        <v>ß-Glucuronidase (Escherichia coli)</v>
      </c>
      <c r="E1661" s="8" t="str">
        <v>E-BGLAEC 700004191 ß-Glucuronidase (Escherichia coli)</v>
      </c>
      <c r="F1661" s="8">
        <v>0</v>
      </c>
      <c r="G1661" s="6"/>
    </row>
    <row r="1662" spans="1:7" x14ac:dyDescent="0.3">
      <c r="A1662" s="12"/>
      <c r="B1662" s="15" t="str">
        <v>E-BGLAN</v>
      </c>
      <c r="C1662" s="16">
        <v>700004192</v>
      </c>
      <c r="D1662" s="16" t="str">
        <v>ß-Galactosidase (Aspergillus niger)&amp;#160</v>
      </c>
      <c r="E1662" s="8" t="str">
        <v>E-BGLAN 700004192 ß-Galactosidase (Aspergillus niger)&amp;#160</v>
      </c>
      <c r="F1662" s="8">
        <v>0</v>
      </c>
      <c r="G1662" s="6"/>
    </row>
    <row r="1663" spans="1:7" x14ac:dyDescent="0.3">
      <c r="A1663" s="12"/>
      <c r="B1663" s="15" t="str">
        <v>E-BGLUC</v>
      </c>
      <c r="C1663" s="16">
        <v>700004193</v>
      </c>
      <c r="D1663" s="16" t="str">
        <v>ß-Glucosidase (Aspergillus niger)&amp;#160;</v>
      </c>
      <c r="E1663" s="8" t="str">
        <v>E-BGLUC 700004193 ß-Glucosidase (Aspergillus niger)&amp;#160;</v>
      </c>
      <c r="F1663" s="8">
        <v>0</v>
      </c>
      <c r="G1663" s="6"/>
    </row>
    <row r="1664" spans="1:7" x14ac:dyDescent="0.3">
      <c r="A1664" s="12"/>
      <c r="B1664" s="15" t="str">
        <v>E-BGOG</v>
      </c>
      <c r="C1664" s="16">
        <v>700004194</v>
      </c>
      <c r="D1664" s="16" t="str">
        <v>Oligo-a-1,6-Glucosidase+ ß-Galactosidase (Discontinued June 2024)</v>
      </c>
      <c r="E1664" s="8" t="str">
        <v>E-BGOG 700004194 Oligo-a-1,6-Glucosidase+ ß-Galactosidase (Discontinued June 2024)</v>
      </c>
      <c r="F1664" s="8">
        <v>0</v>
      </c>
      <c r="G1664" s="6"/>
    </row>
    <row r="1665" spans="1:7" x14ac:dyDescent="0.3">
      <c r="A1665" s="12"/>
      <c r="B1665" s="15" t="str">
        <v>E-BGOSAG</v>
      </c>
      <c r="C1665" s="16">
        <v>700004195</v>
      </c>
      <c r="D1665" s="16" t="str">
        <v>ß-Glucosidase (Agrobacterium sp.)</v>
      </c>
      <c r="E1665" s="8" t="str">
        <v>E-BGOSAG 700004195 ß-Glucosidase (Agrobacterium sp.)</v>
      </c>
      <c r="F1665" s="8">
        <v>0</v>
      </c>
      <c r="G1665" s="6"/>
    </row>
    <row r="1666" spans="1:7" x14ac:dyDescent="0.3">
      <c r="A1666" s="12"/>
      <c r="B1666" s="15" t="str">
        <v>E-BLAAM-100ML</v>
      </c>
      <c r="C1666" s="16">
        <v>700004196</v>
      </c>
      <c r="D1666" s="16" t="str">
        <v>a-Amylase (Bacillus licheniformis)&amp;#160;</v>
      </c>
      <c r="E1666" s="8" t="str">
        <v>E-BLAAM-100ML 700004196 a-Amylase (Bacillus licheniformis)&amp;#160;</v>
      </c>
      <c r="F1666" s="8">
        <v>0</v>
      </c>
      <c r="G1666" s="6"/>
    </row>
    <row r="1667" spans="1:7" x14ac:dyDescent="0.3">
      <c r="A1667" s="12"/>
      <c r="B1667" s="15" t="str">
        <v>E-BLAAM-40ML</v>
      </c>
      <c r="C1667" s="16">
        <v>700004197</v>
      </c>
      <c r="D1667" s="16" t="str">
        <v>a-Amylase (Bacillus licheniformis)&amp;#160;</v>
      </c>
      <c r="E1667" s="8" t="str">
        <v>E-BLAAM-40ML 700004197 a-Amylase (Bacillus licheniformis)&amp;#160;</v>
      </c>
      <c r="F1667" s="8">
        <v>0</v>
      </c>
      <c r="G1667" s="6"/>
    </row>
    <row r="1668" spans="1:7" x14ac:dyDescent="0.3">
      <c r="A1668" s="12"/>
      <c r="B1668" s="15" t="str">
        <v>E-BLAAM-A-100ML</v>
      </c>
      <c r="C1668" s="16">
        <v>700004198</v>
      </c>
      <c r="D1668" s="16" t="str">
        <v>a-Amylase (Bacillus licheniformis)&amp;#160;</v>
      </c>
      <c r="E1668" s="8" t="str">
        <v>E-BLAAM-A-100ML 700004198 a-Amylase (Bacillus licheniformis)&amp;#160;</v>
      </c>
      <c r="F1668" s="8">
        <v>0</v>
      </c>
      <c r="G1668" s="6"/>
    </row>
    <row r="1669" spans="1:7" x14ac:dyDescent="0.3">
      <c r="A1669" s="12"/>
      <c r="B1669" s="15" t="str">
        <v>E-BMANN</v>
      </c>
      <c r="C1669" s="16">
        <v>700004199</v>
      </c>
      <c r="D1669" s="16" t="str">
        <v>endo-1,4 ß-Mannanase (Aspergillus niger)</v>
      </c>
      <c r="E1669" s="8" t="str">
        <v>E-BMANN 700004199 endo-1,4 ß-Mannanase (Aspergillus niger)</v>
      </c>
      <c r="F1669" s="8">
        <v>0</v>
      </c>
      <c r="G1669" s="6"/>
    </row>
    <row r="1670" spans="1:7" x14ac:dyDescent="0.3">
      <c r="A1670" s="12"/>
      <c r="B1670" s="15" t="str">
        <v>E-BSPRPD</v>
      </c>
      <c r="C1670" s="16">
        <v>700004200</v>
      </c>
      <c r="D1670" s="16" t="str">
        <v>Protease (B. licheniformis) Powder&amp;#160;</v>
      </c>
      <c r="E1670" s="8" t="str">
        <v>E-BSPRPD 700004200 Protease (B. licheniformis) Powder&amp;#160;</v>
      </c>
      <c r="F1670" s="8">
        <v>0</v>
      </c>
      <c r="G1670" s="6"/>
    </row>
    <row r="1671" spans="1:7" x14ac:dyDescent="0.3">
      <c r="A1671" s="12"/>
      <c r="B1671" s="15" t="str">
        <v>E-BSPRT-100ML</v>
      </c>
      <c r="C1671" s="16">
        <v>700004201</v>
      </c>
      <c r="D1671" s="16" t="str">
        <v>Protease (B. licheniformis) 50mg/mL</v>
      </c>
      <c r="E1671" s="8" t="str">
        <v>E-BSPRT-100ML 700004201 Protease (B. licheniformis) 50mg/mL</v>
      </c>
      <c r="F1671" s="8">
        <v>0</v>
      </c>
      <c r="G1671" s="6"/>
    </row>
    <row r="1672" spans="1:7" x14ac:dyDescent="0.3">
      <c r="A1672" s="12"/>
      <c r="B1672" s="15" t="str">
        <v>E-BSPRT-40ML</v>
      </c>
      <c r="C1672" s="16">
        <v>700004202</v>
      </c>
      <c r="D1672" s="16" t="str">
        <v>Protease (B. licheniformis)</v>
      </c>
      <c r="E1672" s="8" t="str">
        <v>E-BSPRT-40ML 700004202 Protease (B. licheniformis)</v>
      </c>
      <c r="F1672" s="8">
        <v>0</v>
      </c>
      <c r="G1672" s="6"/>
    </row>
    <row r="1673" spans="1:7" x14ac:dyDescent="0.3">
      <c r="A1673" s="12"/>
      <c r="B1673" s="15" t="str">
        <v>E-BSPRT-A-100ML</v>
      </c>
      <c r="C1673" s="16">
        <v>700004203</v>
      </c>
      <c r="D1673" s="16" t="str">
        <v>Protease (B. licheniformis) 25mg/mL</v>
      </c>
      <c r="E1673" s="8" t="str">
        <v>E-BSPRT-A-100ML 700004203 Protease (B. licheniformis) 25mg/mL</v>
      </c>
      <c r="F1673" s="8">
        <v>0</v>
      </c>
      <c r="G1673" s="6"/>
    </row>
    <row r="1674" spans="1:7" x14ac:dyDescent="0.3">
      <c r="A1674" s="12"/>
      <c r="B1674" s="15" t="str">
        <v>E-BSTAA</v>
      </c>
      <c r="C1674" s="16">
        <v>700004204</v>
      </c>
      <c r="D1674" s="16" t="str">
        <v>a-Amylase (Thermostable) (Bacillus&amp;#160;</v>
      </c>
      <c r="E1674" s="8" t="str">
        <v>E-BSTAA 700004204 a-Amylase (Thermostable) (Bacillus&amp;#160;</v>
      </c>
      <c r="F1674" s="8">
        <v>0</v>
      </c>
      <c r="G1674" s="6"/>
    </row>
    <row r="1675" spans="1:7" x14ac:dyDescent="0.3">
      <c r="A1675" s="12"/>
      <c r="B1675" s="15" t="str">
        <v>E-BXSR-1KU</v>
      </c>
      <c r="C1675" s="16">
        <v>700004205</v>
      </c>
      <c r="D1675" s="16" t="str">
        <v>ß-D-Xylosidase (S. ruminantium)&amp;#160;</v>
      </c>
      <c r="E1675" s="8" t="str">
        <v>E-BXSR-1KU 700004205 ß-D-Xylosidase (S. ruminantium)&amp;#160;</v>
      </c>
      <c r="F1675" s="8">
        <v>0</v>
      </c>
      <c r="G1675" s="6"/>
    </row>
    <row r="1676" spans="1:7" x14ac:dyDescent="0.3">
      <c r="A1676" s="12"/>
      <c r="B1676" s="15" t="str">
        <v>E-CBHI</v>
      </c>
      <c r="C1676" s="16">
        <v>700004206</v>
      </c>
      <c r="D1676" s="16" t="str">
        <v>Cellobiohydrolase I (T. longibrachiatum)</v>
      </c>
      <c r="E1676" s="8" t="str">
        <v>E-CBHI 700004206 Cellobiohydrolase I (T. longibrachiatum)</v>
      </c>
      <c r="F1676" s="8">
        <v>0</v>
      </c>
      <c r="G1676" s="6"/>
    </row>
    <row r="1677" spans="1:7" x14ac:dyDescent="0.3">
      <c r="A1677" s="12"/>
      <c r="B1677" s="15" t="str">
        <v>E-CELAN</v>
      </c>
      <c r="C1677" s="16">
        <v>700004207</v>
      </c>
      <c r="D1677" s="16" t="str">
        <v>Cellulase (A. niger)&amp;#160;</v>
      </c>
      <c r="E1677" s="8" t="str">
        <v>E-CELAN 700004207 Cellulase (A. niger)&amp;#160;</v>
      </c>
      <c r="F1677" s="8">
        <v>0</v>
      </c>
      <c r="G1677" s="6"/>
    </row>
    <row r="1678" spans="1:7" x14ac:dyDescent="0.3">
      <c r="A1678" s="12"/>
      <c r="B1678" s="15" t="str">
        <v>E-CHITN</v>
      </c>
      <c r="C1678" s="16">
        <v>700004208</v>
      </c>
      <c r="D1678" s="16" t="str">
        <v>Chitinase (Clostridium thermocellum)</v>
      </c>
      <c r="E1678" s="8" t="str">
        <v>E-CHITN 700004208 Chitinase (Clostridium thermocellum)</v>
      </c>
      <c r="F1678" s="8">
        <v>0</v>
      </c>
      <c r="G1678" s="6"/>
    </row>
    <row r="1679" spans="1:7" x14ac:dyDescent="0.3">
      <c r="A1679" s="12"/>
      <c r="B1679" s="15" t="str">
        <v>E-EXBGOS</v>
      </c>
      <c r="C1679" s="16">
        <v>700004209</v>
      </c>
      <c r="D1679" s="16" t="str">
        <v>exo-1,3-ß-D-Glucanase + ß-Glucosidase&amp;#1</v>
      </c>
      <c r="E1679" s="8" t="str">
        <v>E-EXBGOS 700004209 exo-1,3-ß-D-Glucanase + ß-Glucosidase&amp;#1</v>
      </c>
      <c r="F1679" s="8">
        <v>0</v>
      </c>
      <c r="G1679" s="6"/>
    </row>
    <row r="1680" spans="1:7" x14ac:dyDescent="0.3">
      <c r="A1680" s="12"/>
      <c r="B1680" s="15" t="str">
        <v>E-EXBGTV</v>
      </c>
      <c r="C1680" s="16">
        <v>700004210</v>
      </c>
      <c r="D1680" s="16" t="str">
        <v>exo-1,3-ß-D-Glucanase (T. virens)</v>
      </c>
      <c r="E1680" s="8" t="str">
        <v>E-EXBGTV 700004210 exo-1,3-ß-D-Glucanase (T. virens)</v>
      </c>
      <c r="F1680" s="8">
        <v>0</v>
      </c>
      <c r="G1680" s="6"/>
    </row>
    <row r="1681" spans="1:7" x14ac:dyDescent="0.3">
      <c r="A1681" s="12"/>
      <c r="B1681" s="15" t="str">
        <v>E-EXOIAN</v>
      </c>
      <c r="C1681" s="16">
        <v>700004211</v>
      </c>
      <c r="D1681" s="16" t="str">
        <v>exo-Inulinase (Aspergillus niger)</v>
      </c>
      <c r="E1681" s="8" t="str">
        <v>E-EXOIAN 700004211 exo-Inulinase (Aspergillus niger)</v>
      </c>
      <c r="F1681" s="8">
        <v>0</v>
      </c>
      <c r="G1681" s="6"/>
    </row>
    <row r="1682" spans="1:7" x14ac:dyDescent="0.3">
      <c r="A1682" s="12"/>
      <c r="B1682" s="15" t="str">
        <v>E-FAERU</v>
      </c>
      <c r="C1682" s="16">
        <v>700004212</v>
      </c>
      <c r="D1682" s="16" t="str">
        <v>Feruloyl esterase (rumen microorganism)</v>
      </c>
      <c r="E1682" s="8" t="str">
        <v>E-FAERU 700004212 Feruloyl esterase (rumen microorganism)</v>
      </c>
      <c r="F1682" s="8">
        <v>0</v>
      </c>
      <c r="G1682" s="6"/>
    </row>
    <row r="1683" spans="1:7" x14ac:dyDescent="0.3">
      <c r="A1683" s="12"/>
      <c r="B1683" s="15" t="str">
        <v>E-FDHCB</v>
      </c>
      <c r="C1683" s="16">
        <v>700004213</v>
      </c>
      <c r="D1683" s="16" t="str">
        <v>Formate dehydrogenase (Candida boidinii)</v>
      </c>
      <c r="E1683" s="8" t="str">
        <v>E-FDHCB 700004213 Formate dehydrogenase (Candida boidinii)</v>
      </c>
      <c r="F1683" s="8">
        <v>0</v>
      </c>
      <c r="G1683" s="6"/>
    </row>
    <row r="1684" spans="1:7" x14ac:dyDescent="0.3">
      <c r="A1684" s="12"/>
      <c r="B1684" s="15" t="str">
        <v>E-FRLQPU</v>
      </c>
      <c r="C1684" s="16">
        <v>700004214</v>
      </c>
      <c r="D1684" s="16" t="str">
        <v>Fructanase Mixture (Ultrapure, liquid)</v>
      </c>
      <c r="E1684" s="8" t="str">
        <v>E-FRLQPU 700004214 Fructanase Mixture (Ultrapure, liquid)</v>
      </c>
      <c r="F1684" s="8">
        <v>0</v>
      </c>
      <c r="G1684" s="6"/>
    </row>
    <row r="1685" spans="1:7" x14ac:dyDescent="0.3">
      <c r="A1685" s="12"/>
      <c r="B1685" s="15" t="str">
        <v>E-FRMXLQ</v>
      </c>
      <c r="C1685" s="16">
        <v>700004215</v>
      </c>
      <c r="D1685" s="16" t="str">
        <v>Fructanase Mixture (liquid)</v>
      </c>
      <c r="E1685" s="8" t="str">
        <v>E-FRMXLQ 700004215 Fructanase Mixture (liquid)</v>
      </c>
      <c r="F1685" s="8">
        <v>0</v>
      </c>
      <c r="G1685" s="6"/>
    </row>
    <row r="1686" spans="1:7" x14ac:dyDescent="0.3">
      <c r="A1686" s="12"/>
      <c r="B1686" s="15" t="str">
        <v>E-FRMXPD</v>
      </c>
      <c r="C1686" s="16">
        <v>700004216</v>
      </c>
      <c r="D1686" s="16" t="str">
        <v>Fructanase Mixture (powder)</v>
      </c>
      <c r="E1686" s="8" t="str">
        <v>E-FRMXPD 700004216 Fructanase Mixture (powder)</v>
      </c>
      <c r="F1686" s="8">
        <v>0</v>
      </c>
      <c r="G1686" s="6"/>
    </row>
    <row r="1687" spans="1:7" x14ac:dyDescent="0.3">
      <c r="A1687" s="12"/>
      <c r="B1687" s="15" t="str">
        <v>E-FRPDPU</v>
      </c>
      <c r="C1687" s="16">
        <v>700004217</v>
      </c>
      <c r="D1687" s="16" t="str">
        <v>Fructanase Mixture  (Ultrapure, powder)</v>
      </c>
      <c r="E1687" s="8" t="str">
        <v>E-FRPDPU 700004217 Fructanase Mixture  (Ultrapure, powder)</v>
      </c>
      <c r="F1687" s="8">
        <v>0</v>
      </c>
      <c r="G1687" s="6"/>
    </row>
    <row r="1688" spans="1:7" x14ac:dyDescent="0.3">
      <c r="A1688" s="12"/>
      <c r="B1688" s="15" t="str">
        <v>E-FUCHS</v>
      </c>
      <c r="C1688" s="16">
        <v>700004218</v>
      </c>
      <c r="D1688" s="16" t="str">
        <v>a-(1-2,3,4,6)-L-Fucosidase -H. sapiens</v>
      </c>
      <c r="E1688" s="8" t="str">
        <v>E-FUCHS 700004218 a-(1-2,3,4,6)-L-Fucosidase -H. sapiens</v>
      </c>
      <c r="F1688" s="8">
        <v>0</v>
      </c>
      <c r="G1688" s="6"/>
    </row>
    <row r="1689" spans="1:7" x14ac:dyDescent="0.3">
      <c r="A1689" s="12"/>
      <c r="B1689" s="15" t="str">
        <v>E-FUCTM</v>
      </c>
      <c r="C1689" s="16">
        <v>700004219</v>
      </c>
      <c r="D1689" s="16" t="str">
        <v>a-Fucosidase (Thermotoga maritima)</v>
      </c>
      <c r="E1689" s="8" t="str">
        <v>E-FUCTM 700004219 a-Fucosidase (Thermotoga maritima)</v>
      </c>
      <c r="F1689" s="8">
        <v>0</v>
      </c>
      <c r="G1689" s="6"/>
    </row>
    <row r="1690" spans="1:7" x14ac:dyDescent="0.3">
      <c r="A1690" s="12"/>
      <c r="B1690" s="15" t="str">
        <v>E-GALMUT</v>
      </c>
      <c r="C1690" s="16">
        <v>700004220</v>
      </c>
      <c r="D1690" s="16" t="str">
        <v>GalDH- Galactose mutarotase</v>
      </c>
      <c r="E1690" s="8" t="str">
        <v>E-GALMUT 700004220 GalDH- Galactose mutarotase</v>
      </c>
      <c r="F1690" s="8">
        <v>0</v>
      </c>
      <c r="G1690" s="6"/>
    </row>
    <row r="1691" spans="1:7" x14ac:dyDescent="0.3">
      <c r="A1691" s="12"/>
      <c r="B1691" s="15" t="str">
        <v>E-HKGDH</v>
      </c>
      <c r="C1691" s="16">
        <v>700004221</v>
      </c>
      <c r="D1691" s="16" t="str">
        <v>Hexokinase/G6PDH</v>
      </c>
      <c r="E1691" s="8" t="str">
        <v>E-HKGDH 700004221 Hexokinase/G6PDH</v>
      </c>
      <c r="F1691" s="8">
        <v>0</v>
      </c>
      <c r="G1691" s="6"/>
    </row>
    <row r="1692" spans="1:7" x14ac:dyDescent="0.3">
      <c r="A1692" s="12"/>
      <c r="B1692" s="15" t="str">
        <v>E-ISAMY</v>
      </c>
      <c r="C1692" s="16">
        <v>700004222</v>
      </c>
      <c r="D1692" s="16" t="str">
        <v>Isoamylase (Glycogen 6-glucanohydrolase)</v>
      </c>
      <c r="E1692" s="8" t="str">
        <v>E-ISAMY 700004222 Isoamylase (Glycogen 6-glucanohydrolase)</v>
      </c>
      <c r="F1692" s="8">
        <v>0</v>
      </c>
      <c r="G1692" s="6"/>
    </row>
    <row r="1693" spans="1:7" x14ac:dyDescent="0.3">
      <c r="A1693" s="12"/>
      <c r="B1693" s="15" t="str">
        <v>E-ISAMYFO-800U</v>
      </c>
      <c r="C1693" s="16">
        <v>700004223</v>
      </c>
      <c r="D1693" s="16" t="str">
        <v>Isoamylase (F. odoratum) 800U</v>
      </c>
      <c r="E1693" s="8" t="str">
        <v>E-ISAMYFO-800U 700004223 Isoamylase (F. odoratum) 800U</v>
      </c>
      <c r="F1693" s="8">
        <v>0</v>
      </c>
      <c r="G1693" s="6"/>
    </row>
    <row r="1694" spans="1:7" x14ac:dyDescent="0.3">
      <c r="A1694" s="12"/>
      <c r="B1694" s="15" t="str">
        <v>E-ISAMYHP</v>
      </c>
      <c r="C1694" s="16">
        <v>700004224</v>
      </c>
      <c r="D1694" s="16" t="str">
        <v>Isoamylase HP</v>
      </c>
      <c r="E1694" s="8" t="str">
        <v>E-ISAMYHP 700004224 Isoamylase HP</v>
      </c>
      <c r="F1694" s="8">
        <v>0</v>
      </c>
      <c r="G1694" s="6"/>
    </row>
    <row r="1695" spans="1:7" x14ac:dyDescent="0.3">
      <c r="A1695" s="12"/>
      <c r="B1695" s="15" t="str">
        <v>E-LAMHV</v>
      </c>
      <c r="C1695" s="16">
        <v>700004225</v>
      </c>
      <c r="D1695" s="16" t="str">
        <v>endo-1,3-ß-D-Glucanase (barley)</v>
      </c>
      <c r="E1695" s="8" t="str">
        <v>E-LAMHV 700004225 endo-1,3-ß-D-Glucanase (barley)</v>
      </c>
      <c r="F1695" s="8">
        <v>0</v>
      </c>
      <c r="G1695" s="6"/>
    </row>
    <row r="1696" spans="1:7" x14ac:dyDescent="0.3">
      <c r="A1696" s="12"/>
      <c r="B1696" s="15" t="str">
        <v>E-LAMSE</v>
      </c>
      <c r="C1696" s="16">
        <v>700004226</v>
      </c>
      <c r="D1696" s="16" t="str">
        <v>endo-1,3-ß-D-Glucanase (Trichoderma&amp;#160</v>
      </c>
      <c r="E1696" s="8" t="str">
        <v>E-LAMSE 700004226 endo-1,3-ß-D-Glucanase (Trichoderma&amp;#160</v>
      </c>
      <c r="F1696" s="8">
        <v>0</v>
      </c>
      <c r="G1696" s="6"/>
    </row>
    <row r="1697" spans="1:7" x14ac:dyDescent="0.3">
      <c r="A1697" s="12"/>
      <c r="B1697" s="15" t="str">
        <v>E-LICHN</v>
      </c>
      <c r="C1697" s="16">
        <v>700004227</v>
      </c>
      <c r="D1697" s="16" t="str">
        <v>Lichenase (B. subtilis)</v>
      </c>
      <c r="E1697" s="8" t="str">
        <v>E-LICHN 700004227 Lichenase (B. subtilis)</v>
      </c>
      <c r="F1697" s="8">
        <v>0</v>
      </c>
      <c r="G1697" s="6"/>
    </row>
    <row r="1698" spans="1:7" x14ac:dyDescent="0.3">
      <c r="A1698" s="12"/>
      <c r="B1698" s="15" t="str">
        <v>E-MALTS</v>
      </c>
      <c r="C1698" s="16">
        <v>700004228</v>
      </c>
      <c r="D1698" s="16" t="str">
        <v>a-Glucosidase (yeast maltase)</v>
      </c>
      <c r="E1698" s="8" t="str">
        <v>E-MALTS 700004228 a-Glucosidase (yeast maltase)</v>
      </c>
      <c r="F1698" s="8">
        <v>0</v>
      </c>
      <c r="G1698" s="6"/>
    </row>
    <row r="1699" spans="1:7" x14ac:dyDescent="0.3">
      <c r="A1699" s="12"/>
      <c r="B1699" s="15" t="str">
        <v>E-MAST</v>
      </c>
      <c r="C1699" s="16">
        <v>700004229</v>
      </c>
      <c r="D1699" s="16" t="str">
        <v>Malt Amylase Standard</v>
      </c>
      <c r="E1699" s="8" t="str">
        <v>E-MAST 700004229 Malt Amylase Standard</v>
      </c>
      <c r="F1699" s="8">
        <v>0</v>
      </c>
      <c r="G1699" s="6"/>
    </row>
    <row r="1700" spans="1:7" x14ac:dyDescent="0.3">
      <c r="A1700" s="12"/>
      <c r="B1700" s="15" t="str">
        <v>E-PANAA-12G</v>
      </c>
      <c r="C1700" s="16">
        <v>700004230</v>
      </c>
      <c r="D1700" s="16" t="str">
        <v>a-Amylase (Porcine Pancreatic)</v>
      </c>
      <c r="E1700" s="8" t="str">
        <v>E-PANAA-12G 700004230 a-Amylase (Porcine Pancreatic)</v>
      </c>
      <c r="F1700" s="8">
        <v>0</v>
      </c>
      <c r="G1700" s="6"/>
    </row>
    <row r="1701" spans="1:7" x14ac:dyDescent="0.3">
      <c r="A1701" s="12"/>
      <c r="B1701" s="15" t="str">
        <v>E-PCLYAN</v>
      </c>
      <c r="C1701" s="16">
        <v>700004231</v>
      </c>
      <c r="D1701" s="16" t="str">
        <v>Pectate Lyase (Aspergillus&amp;#160;sp.)&amp;#16</v>
      </c>
      <c r="E1701" s="8" t="str">
        <v>E-PCLYAN 700004231 Pectate Lyase (Aspergillus&amp;#160;sp.)&amp;#16</v>
      </c>
      <c r="F1701" s="8">
        <v>0</v>
      </c>
      <c r="G1701" s="6"/>
    </row>
    <row r="1702" spans="1:7" x14ac:dyDescent="0.3">
      <c r="A1702" s="12"/>
      <c r="B1702" s="15" t="str">
        <v>E-PGALPC</v>
      </c>
      <c r="C1702" s="16">
        <v>700004232</v>
      </c>
      <c r="D1702" s="16" t="str">
        <v>endo-Polygalacturonanase(P. carotovorum)</v>
      </c>
      <c r="E1702" s="8" t="str">
        <v>E-PGALPC 700004232 endo-Polygalacturonanase(P. carotovorum)</v>
      </c>
      <c r="F1702" s="8">
        <v>0</v>
      </c>
      <c r="G1702" s="6"/>
    </row>
    <row r="1703" spans="1:7" x14ac:dyDescent="0.3">
      <c r="A1703" s="12"/>
      <c r="B1703" s="15" t="str">
        <v>E-PGIEC-50KU</v>
      </c>
      <c r="C1703" s="16">
        <v>700004233</v>
      </c>
      <c r="D1703" s="16" t="str">
        <v>Phosphoglucose isomerase (E. coli)</v>
      </c>
      <c r="E1703" s="8" t="str">
        <v>E-PGIEC-50KU 700004233 Phosphoglucose isomerase (E. coli)</v>
      </c>
      <c r="F1703" s="8">
        <v>0</v>
      </c>
      <c r="G1703" s="6"/>
    </row>
    <row r="1704" spans="1:7" x14ac:dyDescent="0.3">
      <c r="A1704" s="12"/>
      <c r="B1704" s="15" t="str">
        <v>E-PMIEC</v>
      </c>
      <c r="C1704" s="16">
        <v>700004234</v>
      </c>
      <c r="D1704" s="16" t="str">
        <v>Phosphomannose isomerase (E. coli)</v>
      </c>
      <c r="E1704" s="8" t="str">
        <v>E-PMIEC 700004234 Phosphomannose isomerase (E. coli)</v>
      </c>
      <c r="F1704" s="8">
        <v>0</v>
      </c>
      <c r="G1704" s="6"/>
    </row>
    <row r="1705" spans="1:7" x14ac:dyDescent="0.3">
      <c r="A1705" s="12"/>
      <c r="B1705" s="15" t="str">
        <v>E-PTABS</v>
      </c>
      <c r="C1705" s="16">
        <v>700004235</v>
      </c>
      <c r="D1705" s="16" t="str">
        <v>Phosphotransacetylase (B. subtilis)</v>
      </c>
      <c r="E1705" s="8" t="str">
        <v>E-PTABS 700004235 Phosphotransacetylase (B. subtilis)</v>
      </c>
      <c r="F1705" s="8">
        <v>0</v>
      </c>
      <c r="G1705" s="6"/>
    </row>
    <row r="1706" spans="1:7" x14ac:dyDescent="0.3">
      <c r="A1706" s="12"/>
      <c r="B1706" s="15" t="str">
        <v>E-PULBL</v>
      </c>
      <c r="C1706" s="16">
        <v>700004236</v>
      </c>
      <c r="D1706" s="16" t="str">
        <v>Pullulanase M2 (Bacillus licheniformis)&amp;</v>
      </c>
      <c r="E1706" s="8" t="str">
        <v>E-PULBL 700004236 Pullulanase M2 (Bacillus licheniformis)&amp;</v>
      </c>
      <c r="F1706" s="8">
        <v>0</v>
      </c>
      <c r="G1706" s="6"/>
    </row>
    <row r="1707" spans="1:7" x14ac:dyDescent="0.3">
      <c r="A1707" s="12"/>
      <c r="B1707" s="15" t="str">
        <v>E-PULKP</v>
      </c>
      <c r="C1707" s="16">
        <v>700004237</v>
      </c>
      <c r="D1707" s="16" t="str">
        <v>Pullulanase M1 (Klebsiella planticola)</v>
      </c>
      <c r="E1707" s="8" t="str">
        <v>E-PULKP 700004237 Pullulanase M1 (Klebsiella planticola)</v>
      </c>
      <c r="F1707" s="8">
        <v>0</v>
      </c>
      <c r="G1707" s="6"/>
    </row>
    <row r="1708" spans="1:7" x14ac:dyDescent="0.3">
      <c r="A1708" s="12"/>
      <c r="B1708" s="15" t="str">
        <v>E-RHAMS</v>
      </c>
      <c r="C1708" s="16">
        <v>700004238</v>
      </c>
      <c r="D1708" s="16" t="str">
        <v>a-Rhamnosidase (prokaryote)</v>
      </c>
      <c r="E1708" s="8" t="str">
        <v>E-RHAMS 700004238 a-Rhamnosidase (prokaryote)</v>
      </c>
      <c r="F1708" s="8">
        <v>0</v>
      </c>
      <c r="G1708" s="6"/>
    </row>
    <row r="1709" spans="1:7" x14ac:dyDescent="0.3">
      <c r="A1709" s="12"/>
      <c r="B1709" s="15" t="str">
        <v>E-SCOAS</v>
      </c>
      <c r="C1709" s="16">
        <v>700004239</v>
      </c>
      <c r="D1709" s="16" t="str">
        <v>Succinyl-CoA Synthetase (prokaryote)</v>
      </c>
      <c r="E1709" s="8" t="str">
        <v>E-SCOAS 700004239 Succinyl-CoA Synthetase (prokaryote)</v>
      </c>
      <c r="F1709" s="8">
        <v>0</v>
      </c>
      <c r="G1709" s="6"/>
    </row>
    <row r="1710" spans="1:7" x14ac:dyDescent="0.3">
      <c r="A1710" s="12"/>
      <c r="B1710" s="15" t="str">
        <v>E-SIALCP</v>
      </c>
      <c r="C1710" s="16">
        <v>700004240</v>
      </c>
      <c r="D1710" s="16" t="str">
        <v>exo-a-Sialidase (C. perfringens)&amp;#160;</v>
      </c>
      <c r="E1710" s="8" t="str">
        <v>E-SIALCP 700004240 exo-a-Sialidase (C. perfringens)&amp;#160;</v>
      </c>
      <c r="F1710" s="8">
        <v>0</v>
      </c>
      <c r="G1710" s="6"/>
    </row>
    <row r="1711" spans="1:7" x14ac:dyDescent="0.3">
      <c r="A1711" s="12"/>
      <c r="B1711" s="15" t="str">
        <v>E-SUCR</v>
      </c>
      <c r="C1711" s="16">
        <v>700004241</v>
      </c>
      <c r="D1711" s="16" t="str">
        <v>Sucrase (from yeast)</v>
      </c>
      <c r="E1711" s="8" t="str">
        <v>E-SUCR 700004241 Sucrase (from yeast)</v>
      </c>
      <c r="F1711" s="8">
        <v>0</v>
      </c>
      <c r="G1711" s="6"/>
    </row>
    <row r="1712" spans="1:7" x14ac:dyDescent="0.3">
      <c r="A1712" s="12"/>
      <c r="B1712" s="15" t="str">
        <v>E-SUCRBG</v>
      </c>
      <c r="C1712" s="16">
        <v>700004242</v>
      </c>
      <c r="D1712" s="16" t="str">
        <v>Sucrase plus ß-Galactosidase</v>
      </c>
      <c r="E1712" s="8" t="str">
        <v>E-SUCRBG 700004242 Sucrase plus ß-Galactosidase</v>
      </c>
      <c r="F1712" s="8">
        <v>0</v>
      </c>
      <c r="G1712" s="6"/>
    </row>
    <row r="1713" spans="1:7" x14ac:dyDescent="0.3">
      <c r="A1713" s="12"/>
      <c r="B1713" s="15" t="str">
        <v>E-TSAGS</v>
      </c>
      <c r="C1713" s="16">
        <v>700004243</v>
      </c>
      <c r="D1713" s="16" t="str">
        <v>a-Glucosidase (B. stearothermophilus)</v>
      </c>
      <c r="E1713" s="8" t="str">
        <v>E-TSAGS 700004243 a-Glucosidase (B. stearothermophilus)</v>
      </c>
      <c r="F1713" s="8">
        <v>0</v>
      </c>
      <c r="G1713" s="6"/>
    </row>
    <row r="1714" spans="1:7" x14ac:dyDescent="0.3">
      <c r="A1714" s="12"/>
      <c r="B1714" s="15" t="str">
        <v>E-XEGP</v>
      </c>
      <c r="C1714" s="16">
        <v>700004244</v>
      </c>
      <c r="D1714" s="16" t="str">
        <v>Xyloglucanase (GH5) (Paenibacillus sp.)</v>
      </c>
      <c r="E1714" s="8" t="str">
        <v>E-XEGP 700004244 Xyloglucanase (GH5) (Paenibacillus sp.)</v>
      </c>
      <c r="F1714" s="8">
        <v>0</v>
      </c>
      <c r="G1714" s="6"/>
    </row>
    <row r="1715" spans="1:7" x14ac:dyDescent="0.3">
      <c r="A1715" s="12"/>
      <c r="B1715" s="15" t="str">
        <v>E-XYLNP</v>
      </c>
      <c r="C1715" s="16">
        <v>700004245</v>
      </c>
      <c r="D1715" s="16" t="str">
        <v>endo-1,4-ß-Xylanase (N. patriciarum)</v>
      </c>
      <c r="E1715" s="8" t="str">
        <v>E-XYLNP 700004245 endo-1,4-ß-Xylanase (N. patriciarum)</v>
      </c>
      <c r="F1715" s="8">
        <v>0</v>
      </c>
      <c r="G1715" s="6"/>
    </row>
    <row r="1716" spans="1:7" x14ac:dyDescent="0.3">
      <c r="A1716" s="12"/>
      <c r="B1716" s="15" t="str">
        <v>G-AMBH</v>
      </c>
      <c r="C1716" s="16">
        <v>700004247</v>
      </c>
      <c r="D1716" s="16" t="str">
        <v>Ambersep 200 H+&amp;#160;Ion Exchange Resin</v>
      </c>
      <c r="E1716" s="8" t="str">
        <v>G-AMBH 700004247 Ambersep 200 H+&amp;#160;Ion Exchange Resin</v>
      </c>
      <c r="F1716" s="8">
        <v>0</v>
      </c>
      <c r="G1716" s="6"/>
    </row>
    <row r="1717" spans="1:7" x14ac:dyDescent="0.3">
      <c r="A1717" s="12"/>
      <c r="B1717" s="15" t="str">
        <v>G-AMBOH</v>
      </c>
      <c r="C1717" s="16">
        <v>700004248</v>
      </c>
      <c r="D1717" s="16" t="str">
        <v>Amberlite FPA OH-&amp;#160;Ion Exchange Resi</v>
      </c>
      <c r="E1717" s="8" t="str">
        <v>G-AMBOH 700004248 Amberlite FPA OH-&amp;#160;Ion Exchange Resi</v>
      </c>
      <c r="F1717" s="8">
        <v>0</v>
      </c>
      <c r="G1717" s="6"/>
    </row>
    <row r="1718" spans="1:7" x14ac:dyDescent="0.3">
      <c r="A1718" s="12"/>
      <c r="B1718" s="15" t="str">
        <v>G-CEL-500G</v>
      </c>
      <c r="C1718" s="16">
        <v>700004249</v>
      </c>
      <c r="D1718" s="16" t="str">
        <v>Celite</v>
      </c>
      <c r="E1718" s="8" t="str">
        <v>G-CEL-500G 700004249 Celite</v>
      </c>
      <c r="F1718" s="8">
        <v>0</v>
      </c>
      <c r="G1718" s="6"/>
    </row>
    <row r="1719" spans="1:7" x14ac:dyDescent="0.3">
      <c r="A1719" s="12"/>
      <c r="B1719" s="15" t="str">
        <v>I-AZCEL</v>
      </c>
      <c r="C1719" s="16">
        <v>700004253</v>
      </c>
      <c r="D1719" s="16" t="str">
        <v>AZCL-HE-Cellulose</v>
      </c>
      <c r="E1719" s="8" t="str">
        <v>I-AZCEL 700004253 AZCL-HE-Cellulose</v>
      </c>
      <c r="F1719" s="8">
        <v>0</v>
      </c>
      <c r="G1719" s="6"/>
    </row>
    <row r="1720" spans="1:7" x14ac:dyDescent="0.3">
      <c r="A1720" s="12"/>
      <c r="B1720" s="15" t="str">
        <v>K-ACET</v>
      </c>
      <c r="C1720" s="16">
        <v>700004254</v>
      </c>
      <c r="D1720" s="16" t="str">
        <v>Acetic Acid Assay Kit (ACS Manual)</v>
      </c>
      <c r="E1720" s="8" t="str">
        <v>K-ACET 700004254 Acetic Acid Assay Kit (ACS Manual)</v>
      </c>
      <c r="F1720" s="8">
        <v>0</v>
      </c>
      <c r="G1720" s="6"/>
    </row>
    <row r="1721" spans="1:7" x14ac:dyDescent="0.3">
      <c r="A1721" s="12"/>
      <c r="B1721" s="15" t="str">
        <v>K-ACETAF</v>
      </c>
      <c r="C1721" s="16">
        <v>700004255</v>
      </c>
      <c r="D1721" s="16" t="str">
        <v>Acetic Acid Assay Kit (ACS for Analyser)</v>
      </c>
      <c r="E1721" s="8" t="str">
        <v>K-ACETAF 700004255 Acetic Acid Assay Kit (ACS for Analyser)</v>
      </c>
      <c r="F1721" s="8">
        <v>0</v>
      </c>
      <c r="G1721" s="6"/>
    </row>
    <row r="1722" spans="1:7" x14ac:dyDescent="0.3">
      <c r="A1722" s="12"/>
      <c r="B1722" s="15" t="str">
        <v>K-ACETAK</v>
      </c>
      <c r="C1722" s="16">
        <v>700004256</v>
      </c>
      <c r="D1722" s="16" t="str">
        <v>Acetic Acid Assay Kit (AK for Analyser)</v>
      </c>
      <c r="E1722" s="8" t="str">
        <v>K-ACETAK 700004256 Acetic Acid Assay Kit (AK for Analyser)</v>
      </c>
      <c r="F1722" s="8">
        <v>0</v>
      </c>
      <c r="G1722" s="6"/>
    </row>
    <row r="1723" spans="1:7" x14ac:dyDescent="0.3">
      <c r="A1723" s="12"/>
      <c r="B1723" s="15" t="str">
        <v>K-ACETGK</v>
      </c>
      <c r="C1723" s="16">
        <v>700004257</v>
      </c>
      <c r="D1723" s="16" t="str">
        <v>Acetic Acid Kit (GK for Analyser)</v>
      </c>
      <c r="E1723" s="8" t="str">
        <v>K-ACETGK 700004257 Acetic Acid Kit (GK for Analyser)</v>
      </c>
      <c r="F1723" s="8">
        <v>0</v>
      </c>
      <c r="G1723" s="6"/>
    </row>
    <row r="1724" spans="1:7" x14ac:dyDescent="0.3">
      <c r="A1724" s="12"/>
      <c r="B1724" s="15" t="str">
        <v>K-ACETRM</v>
      </c>
      <c r="C1724" s="16">
        <v>700004258</v>
      </c>
      <c r="D1724" s="16" t="str">
        <v>Acetic Acid Assay Kit (AK Manual Format)</v>
      </c>
      <c r="E1724" s="8" t="str">
        <v>K-ACETRM 700004258 Acetic Acid Assay Kit (AK Manual Format)</v>
      </c>
      <c r="F1724" s="8">
        <v>0</v>
      </c>
      <c r="G1724" s="6"/>
    </row>
    <row r="1725" spans="1:7" x14ac:dyDescent="0.3">
      <c r="A1725" s="12"/>
      <c r="B1725" s="15" t="str">
        <v>K-ACHDF</v>
      </c>
      <c r="C1725" s="16">
        <v>700004259</v>
      </c>
      <c r="D1725" s="16" t="str">
        <v>Available Carbohydrates/DF Assay Kit</v>
      </c>
      <c r="E1725" s="8" t="str">
        <v>K-ACHDF 700004259 Available Carbohydrates/DF Assay Kit</v>
      </c>
      <c r="F1725" s="8">
        <v>0</v>
      </c>
      <c r="G1725" s="6"/>
    </row>
    <row r="1726" spans="1:7" x14ac:dyDescent="0.3">
      <c r="A1726" s="12"/>
      <c r="B1726" s="15" t="str">
        <v>K-ACHYD</v>
      </c>
      <c r="C1726" s="16">
        <v>700004260</v>
      </c>
      <c r="D1726" s="16" t="str">
        <v>Acetaldehyde Assay Kit</v>
      </c>
      <c r="E1726" s="8" t="str">
        <v>K-ACHYD 700004260 Acetaldehyde Assay Kit</v>
      </c>
      <c r="F1726" s="8">
        <v>0</v>
      </c>
      <c r="G1726" s="6"/>
    </row>
    <row r="1727" spans="1:7" x14ac:dyDescent="0.3">
      <c r="A1727" s="12"/>
      <c r="B1727" s="15" t="str">
        <v>K-AMIAR</v>
      </c>
      <c r="C1727" s="16">
        <v>700004261</v>
      </c>
      <c r="D1727" s="16" t="str">
        <v>Ammonia Assay Kit (Rapid)</v>
      </c>
      <c r="E1727" s="8" t="str">
        <v>K-AMIAR 700004261 Ammonia Assay Kit (Rapid)</v>
      </c>
      <c r="F1727" s="8">
        <v>0</v>
      </c>
      <c r="G1727" s="6"/>
    </row>
    <row r="1728" spans="1:7" x14ac:dyDescent="0.3">
      <c r="A1728" s="12"/>
      <c r="B1728" s="15" t="str">
        <v>K-AMYL</v>
      </c>
      <c r="C1728" s="16">
        <v>700004262</v>
      </c>
      <c r="D1728" s="16" t="str">
        <v>Amylose/Amylopectin Assay Kit</v>
      </c>
      <c r="E1728" s="8" t="str">
        <v>K-AMYL 700004262 Amylose/Amylopectin Assay Kit</v>
      </c>
      <c r="F1728" s="8">
        <v>0</v>
      </c>
      <c r="G1728" s="6"/>
    </row>
    <row r="1729" spans="1:7" x14ac:dyDescent="0.3">
      <c r="A1729" s="12"/>
      <c r="B1729" s="15" t="str">
        <v>K-AMYLSD</v>
      </c>
      <c r="C1729" s="16">
        <v>700004263</v>
      </c>
      <c r="D1729" s="16" t="str">
        <v>a-Amylase SD Assay Kit</v>
      </c>
      <c r="E1729" s="8" t="str">
        <v>K-AMYLSD 700004263 a-Amylase SD Assay Kit</v>
      </c>
      <c r="F1729" s="8">
        <v>0</v>
      </c>
      <c r="G1729" s="6"/>
    </row>
    <row r="1730" spans="1:7" x14ac:dyDescent="0.3">
      <c r="A1730" s="12"/>
      <c r="B1730" s="15" t="str">
        <v>K-ARGA</v>
      </c>
      <c r="C1730" s="16">
        <v>700004264</v>
      </c>
      <c r="D1730" s="16" t="str">
        <v>L-Arabinose/D-Galactose Assay Kit</v>
      </c>
      <c r="E1730" s="8" t="str">
        <v>K-ARGA 700004264 L-Arabinose/D-Galactose Assay Kit</v>
      </c>
      <c r="F1730" s="8">
        <v>0</v>
      </c>
      <c r="G1730" s="6"/>
    </row>
    <row r="1731" spans="1:7" x14ac:dyDescent="0.3">
      <c r="A1731" s="12"/>
      <c r="B1731" s="15" t="str">
        <v>K-ASCO</v>
      </c>
      <c r="C1731" s="16">
        <v>700004265</v>
      </c>
      <c r="D1731" s="16" t="str">
        <v>Ascorbic Acid Assay Kit (L-Ascorbate)</v>
      </c>
      <c r="E1731" s="8" t="str">
        <v>K-ASCO 700004265 Ascorbic Acid Assay Kit (L-Ascorbate)</v>
      </c>
      <c r="F1731" s="8">
        <v>0</v>
      </c>
      <c r="G1731" s="6"/>
    </row>
    <row r="1732" spans="1:7" x14ac:dyDescent="0.3">
      <c r="A1732" s="12"/>
      <c r="B1732" s="15" t="str">
        <v>K-ASNAM</v>
      </c>
      <c r="C1732" s="16">
        <v>700004266</v>
      </c>
      <c r="D1732" s="16" t="str">
        <v>L-Asparagine/L-Glutamine/Ammonia Kit</v>
      </c>
      <c r="E1732" s="8" t="str">
        <v>K-ASNAM 700004266 L-Asparagine/L-Glutamine/Ammonia Kit</v>
      </c>
      <c r="F1732" s="8">
        <v>0</v>
      </c>
      <c r="G1732" s="6"/>
    </row>
    <row r="1733" spans="1:7" x14ac:dyDescent="0.3">
      <c r="A1733" s="12"/>
      <c r="B1733" s="15" t="str">
        <v>K-AVCHO</v>
      </c>
      <c r="C1733" s="16">
        <v>700004267</v>
      </c>
      <c r="D1733" s="16" t="str">
        <v>Available Carbohydrates Assay Kit</v>
      </c>
      <c r="E1733" s="8" t="str">
        <v>K-AVCHO 700004267 Available Carbohydrates Assay Kit</v>
      </c>
      <c r="F1733" s="8">
        <v>0</v>
      </c>
      <c r="G1733" s="6"/>
    </row>
    <row r="1734" spans="1:7" x14ac:dyDescent="0.3">
      <c r="A1734" s="12"/>
      <c r="B1734" s="15" t="str">
        <v>K-BETA3</v>
      </c>
      <c r="C1734" s="16">
        <v>700004268</v>
      </c>
      <c r="D1734" s="16" t="str">
        <v>ß-Amylase Assay Kit (Betamyl-3)</v>
      </c>
      <c r="E1734" s="8" t="str">
        <v>K-BETA3 700004268 ß-Amylase Assay Kit (Betamyl-3)</v>
      </c>
      <c r="F1734" s="8">
        <v>0</v>
      </c>
      <c r="G1734" s="6"/>
    </row>
    <row r="1735" spans="1:7" x14ac:dyDescent="0.3">
      <c r="A1735" s="12"/>
      <c r="B1735" s="15" t="str">
        <v>K-BGLU</v>
      </c>
      <c r="C1735" s="16">
        <v>700004269</v>
      </c>
      <c r="D1735" s="16" t="str">
        <v>ß-Glucan Assay Kit (Mixed Linkage)</v>
      </c>
      <c r="E1735" s="8" t="str">
        <v>K-BGLU 700004269 ß-Glucan Assay Kit (Mixed Linkage)</v>
      </c>
      <c r="F1735" s="8">
        <v>0</v>
      </c>
      <c r="G1735" s="6"/>
    </row>
    <row r="1736" spans="1:7" x14ac:dyDescent="0.3">
      <c r="A1736" s="12"/>
      <c r="B1736" s="15" t="str">
        <v>K-CARREZ</v>
      </c>
      <c r="C1736" s="16">
        <v>700004270</v>
      </c>
      <c r="D1736" s="16" t="str">
        <v>Carrez Clarification Kit</v>
      </c>
      <c r="E1736" s="8" t="str">
        <v>K-CARREZ 700004270 Carrez Clarification Kit</v>
      </c>
      <c r="F1736" s="8">
        <v>0</v>
      </c>
      <c r="G1736" s="6"/>
    </row>
    <row r="1737" spans="1:7" x14ac:dyDescent="0.3">
      <c r="A1737" s="12"/>
      <c r="B1737" s="15" t="str">
        <v>K-CATAL</v>
      </c>
      <c r="C1737" s="16">
        <v>700004271</v>
      </c>
      <c r="D1737" s="16" t="str">
        <v>Catalase Assay Kit</v>
      </c>
      <c r="E1737" s="8" t="str">
        <v>K-CATAL 700004271 Catalase Assay Kit</v>
      </c>
      <c r="F1737" s="8">
        <v>0</v>
      </c>
      <c r="G1737" s="6"/>
    </row>
    <row r="1738" spans="1:7" x14ac:dyDescent="0.3">
      <c r="A1738" s="12"/>
      <c r="B1738" s="15" t="str">
        <v>K-CELLG5-4V</v>
      </c>
      <c r="C1738" s="16">
        <v>700004272</v>
      </c>
      <c r="D1738" s="16" t="str">
        <v>Cellulase Assay Kit (CellG5 Method)</v>
      </c>
      <c r="E1738" s="8" t="str">
        <v>K-CELLG5-4V 700004272 Cellulase Assay Kit (CellG5 Method)</v>
      </c>
      <c r="F1738" s="8">
        <v>0</v>
      </c>
      <c r="G1738" s="6"/>
    </row>
    <row r="1739" spans="1:7" x14ac:dyDescent="0.3">
      <c r="A1739" s="12"/>
      <c r="B1739" s="15" t="str">
        <v>K-CERA</v>
      </c>
      <c r="C1739" s="16">
        <v>700004273</v>
      </c>
      <c r="D1739" s="16" t="str">
        <v>a-Amylase Assay Kit (Ceralpha Method)</v>
      </c>
      <c r="E1739" s="8" t="str">
        <v>K-CERA 700004273 a-Amylase Assay Kit (Ceralpha Method)</v>
      </c>
      <c r="F1739" s="8">
        <v>0</v>
      </c>
      <c r="G1739" s="6"/>
    </row>
    <row r="1740" spans="1:7" x14ac:dyDescent="0.3">
      <c r="A1740" s="12"/>
      <c r="B1740" s="15" t="str">
        <v>K-CITR</v>
      </c>
      <c r="C1740" s="16">
        <v>700004274</v>
      </c>
      <c r="D1740" s="16" t="str">
        <v>Citric Acid Assay Kit</v>
      </c>
      <c r="E1740" s="8" t="str">
        <v>K-CITR 700004274 Citric Acid Assay Kit</v>
      </c>
      <c r="F1740" s="8">
        <v>0</v>
      </c>
      <c r="G1740" s="6"/>
    </row>
    <row r="1741" spans="1:7" x14ac:dyDescent="0.3">
      <c r="A1741" s="12"/>
      <c r="B1741" s="15" t="str">
        <v>K-DATE</v>
      </c>
      <c r="C1741" s="16">
        <v>700004275</v>
      </c>
      <c r="D1741" s="16" t="str">
        <v>D-Lactic Acid (Rapid) Assay Kit</v>
      </c>
      <c r="E1741" s="8" t="str">
        <v>K-DATE 700004275 D-Lactic Acid (Rapid) Assay Kit</v>
      </c>
      <c r="F1741" s="8">
        <v>0</v>
      </c>
      <c r="G1741" s="6"/>
    </row>
    <row r="1742" spans="1:7" x14ac:dyDescent="0.3">
      <c r="A1742" s="12"/>
      <c r="B1742" s="15" t="str">
        <v>K-DLATE</v>
      </c>
      <c r="C1742" s="16">
        <v>700004276</v>
      </c>
      <c r="D1742" s="16" t="str">
        <v>D-/L-Lactic Acid (Rapid) Assay Kit</v>
      </c>
      <c r="E1742" s="8" t="str">
        <v>K-DLATE 700004276 D-/L-Lactic Acid (Rapid) Assay Kit</v>
      </c>
      <c r="F1742" s="8">
        <v>0</v>
      </c>
      <c r="G1742" s="6"/>
    </row>
    <row r="1743" spans="1:7" x14ac:dyDescent="0.3">
      <c r="A1743" s="12"/>
      <c r="B1743" s="15" t="str">
        <v>K-DSTRS</v>
      </c>
      <c r="C1743" s="16">
        <v>700004277</v>
      </c>
      <c r="D1743" s="16" t="str">
        <v>Digestible and Resistant Starch Kit</v>
      </c>
      <c r="E1743" s="8" t="str">
        <v>K-DSTRS 700004277 Digestible and Resistant Starch Kit</v>
      </c>
      <c r="F1743" s="8">
        <v>0</v>
      </c>
      <c r="G1743" s="6"/>
    </row>
    <row r="1744" spans="1:7" x14ac:dyDescent="0.3">
      <c r="A1744" s="12"/>
      <c r="B1744" s="15" t="str">
        <v>K-EBHLG</v>
      </c>
      <c r="C1744" s="16">
        <v>700004278</v>
      </c>
      <c r="D1744" s="16" t="str">
        <v>Enzymatic Yeast ß-Glucan Assay Kit</v>
      </c>
      <c r="E1744" s="8" t="str">
        <v>K-EBHLG 700004278 Enzymatic Yeast ß-Glucan Assay Kit</v>
      </c>
      <c r="F1744" s="8">
        <v>0</v>
      </c>
      <c r="G1744" s="6"/>
    </row>
    <row r="1745" spans="1:7" x14ac:dyDescent="0.3">
      <c r="A1745" s="12"/>
      <c r="B1745" s="15" t="str">
        <v>K-ETOH</v>
      </c>
      <c r="C1745" s="16">
        <v>700004279</v>
      </c>
      <c r="D1745" s="16" t="str">
        <v>Ethanol Assay Kit</v>
      </c>
      <c r="E1745" s="8" t="str">
        <v>K-ETOH 700004279 Ethanol Assay Kit</v>
      </c>
      <c r="F1745" s="8">
        <v>0</v>
      </c>
      <c r="G1745" s="6"/>
    </row>
    <row r="1746" spans="1:7" x14ac:dyDescent="0.3">
      <c r="A1746" s="12"/>
      <c r="B1746" s="15" t="str">
        <v>K-ETOHLQR</v>
      </c>
      <c r="C1746" s="16">
        <v>700004280</v>
      </c>
      <c r="D1746" s="16" t="str">
        <v>Ethanol Assay Kit (Liquid Ready) Assay</v>
      </c>
      <c r="E1746" s="8" t="str">
        <v>K-ETOHLQR 700004280 Ethanol Assay Kit (Liquid Ready) Assay</v>
      </c>
      <c r="F1746" s="8">
        <v>0</v>
      </c>
      <c r="G1746" s="6"/>
    </row>
    <row r="1747" spans="1:7" x14ac:dyDescent="0.3">
      <c r="A1747" s="12"/>
      <c r="B1747" s="15" t="str">
        <v>K-ETSULPH</v>
      </c>
      <c r="C1747" s="16">
        <v>700004281</v>
      </c>
      <c r="D1747" s="16" t="str">
        <v>Total Sulfite Assay Kit (Enzymatic)</v>
      </c>
      <c r="E1747" s="8" t="str">
        <v>K-ETSULPH 700004281 Total Sulfite Assay Kit (Enzymatic)</v>
      </c>
      <c r="F1747" s="8">
        <v>0</v>
      </c>
      <c r="G1747" s="6"/>
    </row>
    <row r="1748" spans="1:7" x14ac:dyDescent="0.3">
      <c r="A1748" s="12"/>
      <c r="B1748" s="15" t="str">
        <v>K-FORM</v>
      </c>
      <c r="C1748" s="16">
        <v>700004282</v>
      </c>
      <c r="D1748" s="16" t="str">
        <v>Formic Acid Assay Kit</v>
      </c>
      <c r="E1748" s="8" t="str">
        <v>K-FORM 700004282 Formic Acid Assay Kit</v>
      </c>
      <c r="F1748" s="8">
        <v>0</v>
      </c>
      <c r="G1748" s="6"/>
    </row>
    <row r="1749" spans="1:7" x14ac:dyDescent="0.3">
      <c r="A1749" s="12"/>
      <c r="B1749" s="15" t="str">
        <v>K-FRGLQR</v>
      </c>
      <c r="C1749" s="16">
        <v>700004283</v>
      </c>
      <c r="D1749" s="16" t="str">
        <v>D-Fructose/D-Glucose Kit (Liquid Ready)</v>
      </c>
      <c r="E1749" s="8" t="str">
        <v>K-FRGLQR 700004283 D-Fructose/D-Glucose Kit (Liquid Ready)</v>
      </c>
      <c r="F1749" s="8">
        <v>0</v>
      </c>
      <c r="G1749" s="6"/>
    </row>
    <row r="1750" spans="1:7" x14ac:dyDescent="0.3">
      <c r="A1750" s="12"/>
      <c r="B1750" s="15" t="str">
        <v>K-FRHYD</v>
      </c>
      <c r="C1750" s="16">
        <v>700004284</v>
      </c>
      <c r="D1750" s="16" t="str">
        <v>Formaldehyde Assay Kit</v>
      </c>
      <c r="E1750" s="8" t="str">
        <v>K-FRHYD 700004284 Formaldehyde Assay Kit</v>
      </c>
      <c r="F1750" s="8">
        <v>0</v>
      </c>
      <c r="G1750" s="6"/>
    </row>
    <row r="1751" spans="1:7" x14ac:dyDescent="0.3">
      <c r="A1751" s="12"/>
      <c r="B1751" s="15" t="str">
        <v>K-FRUC</v>
      </c>
      <c r="C1751" s="16">
        <v>700004285</v>
      </c>
      <c r="D1751" s="16" t="str">
        <v>Fructan Assay Kit</v>
      </c>
      <c r="E1751" s="8" t="str">
        <v>K-FRUC 700004285 Fructan Assay Kit</v>
      </c>
      <c r="F1751" s="8">
        <v>0</v>
      </c>
      <c r="G1751" s="6"/>
    </row>
    <row r="1752" spans="1:7" x14ac:dyDescent="0.3">
      <c r="A1752" s="12"/>
      <c r="B1752" s="15" t="str">
        <v>K-FRUCHK</v>
      </c>
      <c r="C1752" s="16">
        <v>700004286</v>
      </c>
      <c r="D1752" s="16" t="str">
        <v>Fructan HK Assay Kit</v>
      </c>
      <c r="E1752" s="8" t="str">
        <v>K-FRUCHK 700004286 Fructan HK Assay Kit</v>
      </c>
      <c r="F1752" s="8">
        <v>0</v>
      </c>
      <c r="G1752" s="6"/>
    </row>
    <row r="1753" spans="1:7" x14ac:dyDescent="0.3">
      <c r="A1753" s="12"/>
      <c r="B1753" s="15" t="str">
        <v>K-FRUGL</v>
      </c>
      <c r="C1753" s="16">
        <v>700004287</v>
      </c>
      <c r="D1753" s="16" t="str">
        <v>D-Fructose/D-Glucose Assay Kit</v>
      </c>
      <c r="E1753" s="8" t="str">
        <v>K-FRUGL 700004287 D-Fructose/D-Glucose Assay Kit</v>
      </c>
      <c r="F1753" s="8">
        <v>0</v>
      </c>
      <c r="G1753" s="6"/>
    </row>
    <row r="1754" spans="1:7" x14ac:dyDescent="0.3">
      <c r="A1754" s="12"/>
      <c r="B1754" s="15" t="str">
        <v>K-FUCOSE</v>
      </c>
      <c r="C1754" s="16">
        <v>700004288</v>
      </c>
      <c r="D1754" s="16" t="str">
        <v>L-Fucose Assay Kit</v>
      </c>
      <c r="E1754" s="8" t="str">
        <v>K-FUCOSE 700004288 L-Fucose Assay Kit</v>
      </c>
      <c r="F1754" s="8">
        <v>0</v>
      </c>
      <c r="G1754" s="6"/>
    </row>
    <row r="1755" spans="1:7" x14ac:dyDescent="0.3">
      <c r="A1755" s="12"/>
      <c r="B1755" s="15" t="str">
        <v>K-GALM</v>
      </c>
      <c r="C1755" s="16">
        <v>700004289</v>
      </c>
      <c r="D1755" s="16" t="str">
        <v>Galactomannan Assay Kit</v>
      </c>
      <c r="E1755" s="8" t="str">
        <v>K-GALM 700004289 Galactomannan Assay Kit</v>
      </c>
      <c r="F1755" s="8">
        <v>0</v>
      </c>
      <c r="G1755" s="6"/>
    </row>
    <row r="1756" spans="1:7" x14ac:dyDescent="0.3">
      <c r="A1756" s="12"/>
      <c r="B1756" s="15" t="str">
        <v>K-GAMINE</v>
      </c>
      <c r="C1756" s="16">
        <v>700004290</v>
      </c>
      <c r="D1756" s="16" t="str">
        <v>D-Glucosamine Assay Kit</v>
      </c>
      <c r="E1756" s="8" t="str">
        <v>K-GAMINE 700004290 D-Glucosamine Assay Kit</v>
      </c>
      <c r="F1756" s="8">
        <v>0</v>
      </c>
      <c r="G1756" s="6"/>
    </row>
    <row r="1757" spans="1:7" x14ac:dyDescent="0.3">
      <c r="A1757" s="12"/>
      <c r="B1757" s="15" t="str">
        <v>K-GATE</v>
      </c>
      <c r="C1757" s="16">
        <v>700004291</v>
      </c>
      <c r="D1757" s="16" t="str">
        <v>D-Gluconic Acid Assay Kit</v>
      </c>
      <c r="E1757" s="8" t="str">
        <v>K-GATE 700004291 D-Gluconic Acid Assay Kit</v>
      </c>
      <c r="F1757" s="8">
        <v>0</v>
      </c>
      <c r="G1757" s="6"/>
    </row>
    <row r="1758" spans="1:7" x14ac:dyDescent="0.3">
      <c r="A1758" s="12"/>
      <c r="B1758" s="15" t="str">
        <v>K-GCROL</v>
      </c>
      <c r="C1758" s="16">
        <v>700004292</v>
      </c>
      <c r="D1758" s="16" t="str">
        <v>Glycerol Assay Kit</v>
      </c>
      <c r="E1758" s="8" t="str">
        <v>K-GCROL 700004292 Glycerol Assay Kit</v>
      </c>
      <c r="F1758" s="8">
        <v>0</v>
      </c>
      <c r="G1758" s="6"/>
    </row>
    <row r="1759" spans="1:7" x14ac:dyDescent="0.3">
      <c r="A1759" s="12"/>
      <c r="B1759" s="15" t="str">
        <v>K-GCROLGK</v>
      </c>
      <c r="C1759" s="16">
        <v>700004293</v>
      </c>
      <c r="D1759" s="16" t="str">
        <v>Glycerol GK Assay Kit</v>
      </c>
      <c r="E1759" s="8" t="str">
        <v>K-GCROLGK 700004293 Glycerol GK Assay Kit</v>
      </c>
      <c r="F1759" s="8">
        <v>0</v>
      </c>
      <c r="G1759" s="6"/>
    </row>
    <row r="1760" spans="1:7" x14ac:dyDescent="0.3">
      <c r="A1760" s="12"/>
      <c r="B1760" s="15" t="str">
        <v>K-GEUX3</v>
      </c>
      <c r="C1760" s="16">
        <v>700004294</v>
      </c>
      <c r="D1760" s="16" t="str">
        <v>Glucuronoyl Esterase Assay Kit (Discontinued June 2024)</v>
      </c>
      <c r="E1760" s="8" t="str">
        <v>K-GEUX3 700004294 Glucuronoyl Esterase Assay Kit (Discontinued June 2024)</v>
      </c>
      <c r="F1760" s="8">
        <v>0</v>
      </c>
      <c r="G1760" s="6"/>
    </row>
    <row r="1761" spans="1:7" x14ac:dyDescent="0.3">
      <c r="A1761" s="12"/>
      <c r="B1761" s="15" t="str">
        <v>K-GLNAM</v>
      </c>
      <c r="C1761" s="16">
        <v>700004295</v>
      </c>
      <c r="D1761" s="16" t="str">
        <v>L-Glutamine/Ammonia Assay Kit (Rapid) (Discontinued June 2024)</v>
      </c>
      <c r="E1761" s="8" t="str">
        <v>K-GLNAM 700004295 L-Glutamine/Ammonia Assay Kit (Rapid) (Discontinued June 2024)</v>
      </c>
      <c r="F1761" s="8">
        <v>0</v>
      </c>
      <c r="G1761" s="6"/>
    </row>
    <row r="1762" spans="1:7" x14ac:dyDescent="0.3">
      <c r="A1762" s="12"/>
      <c r="B1762" s="15" t="str">
        <v>K-GLOX</v>
      </c>
      <c r="C1762" s="16">
        <v>700004296</v>
      </c>
      <c r="D1762" s="16" t="str">
        <v>Glucose Oxidase Assay Kit</v>
      </c>
      <c r="E1762" s="8" t="str">
        <v>K-GLOX 700004296 Glucose Oxidase Assay Kit</v>
      </c>
      <c r="F1762" s="8">
        <v>0</v>
      </c>
      <c r="G1762" s="6"/>
    </row>
    <row r="1763" spans="1:7" x14ac:dyDescent="0.3">
      <c r="A1763" s="12"/>
      <c r="B1763" s="15" t="str">
        <v>K-GLUC</v>
      </c>
      <c r="C1763" s="16">
        <v>700004297</v>
      </c>
      <c r="D1763" s="16" t="str">
        <v>D-Glucose Assay Kit (GOPOD Format)</v>
      </c>
      <c r="E1763" s="8" t="str">
        <v>K-GLUC 700004297 D-Glucose Assay Kit (GOPOD Format)</v>
      </c>
      <c r="F1763" s="8">
        <v>0</v>
      </c>
      <c r="G1763" s="6"/>
    </row>
    <row r="1764" spans="1:7" x14ac:dyDescent="0.3">
      <c r="A1764" s="12"/>
      <c r="B1764" s="15" t="str">
        <v>K-GLUHK-110A</v>
      </c>
      <c r="C1764" s="16">
        <v>700004298</v>
      </c>
      <c r="D1764" s="16" t="str">
        <v>D-Glucose HK Assay Kit</v>
      </c>
      <c r="E1764" s="8" t="str">
        <v>K-GLUHK-110A 700004298 D-Glucose HK Assay Kit</v>
      </c>
      <c r="F1764" s="8">
        <v>0</v>
      </c>
      <c r="G1764" s="6"/>
    </row>
    <row r="1765" spans="1:7" x14ac:dyDescent="0.3">
      <c r="A1765" s="12"/>
      <c r="B1765" s="15" t="str">
        <v>K-GLUHK-220A</v>
      </c>
      <c r="C1765" s="16">
        <v>700004299</v>
      </c>
      <c r="D1765" s="16" t="str">
        <v>D-Glucose HK Assay Kit</v>
      </c>
      <c r="E1765" s="8" t="str">
        <v>K-GLUHK-220A 700004299 D-Glucose HK Assay Kit</v>
      </c>
      <c r="F1765" s="8">
        <v>0</v>
      </c>
      <c r="G1765" s="6"/>
    </row>
    <row r="1766" spans="1:7" x14ac:dyDescent="0.3">
      <c r="A1766" s="12"/>
      <c r="B1766" s="15" t="str">
        <v>K-GLUM</v>
      </c>
      <c r="C1766" s="16">
        <v>700004300</v>
      </c>
      <c r="D1766" s="16" t="str">
        <v>Glucomannan Assay Kit</v>
      </c>
      <c r="E1766" s="8" t="str">
        <v>K-GLUM 700004300 Glucomannan Assay Kit</v>
      </c>
      <c r="F1766" s="8">
        <v>0</v>
      </c>
      <c r="G1766" s="6"/>
    </row>
    <row r="1767" spans="1:7" x14ac:dyDescent="0.3">
      <c r="A1767" s="12"/>
      <c r="B1767" s="15" t="str">
        <v>K-GLUT</v>
      </c>
      <c r="C1767" s="16">
        <v>700004301</v>
      </c>
      <c r="D1767" s="16" t="str">
        <v>L-Glutamic Acid Assay Kit</v>
      </c>
      <c r="E1767" s="8" t="str">
        <v>K-GLUT 700004301 L-Glutamic Acid Assay Kit</v>
      </c>
      <c r="F1767" s="8">
        <v>0</v>
      </c>
      <c r="G1767" s="6"/>
    </row>
    <row r="1768" spans="1:7" x14ac:dyDescent="0.3">
      <c r="A1768" s="12"/>
      <c r="B1768" s="15" t="str">
        <v>K-HDBA</v>
      </c>
      <c r="C1768" s="16">
        <v>700004302</v>
      </c>
      <c r="D1768" s="16" t="str">
        <v>D-3-Hydroxybutyric Acid Assay Kit</v>
      </c>
      <c r="E1768" s="8" t="str">
        <v>K-HDBA 700004302 D-3-Hydroxybutyric Acid Assay Kit</v>
      </c>
      <c r="F1768" s="8">
        <v>0</v>
      </c>
      <c r="G1768" s="6"/>
    </row>
    <row r="1769" spans="1:7" x14ac:dyDescent="0.3">
      <c r="A1769" s="12"/>
      <c r="B1769" s="15">
        <v>0</v>
      </c>
      <c r="C1769" s="16">
        <v>0</v>
      </c>
      <c r="D1769" s="16">
        <v>0</v>
      </c>
      <c r="E1769" s="8" t="str">
        <v xml:space="preserve">  </v>
      </c>
      <c r="F1769" s="8">
        <v>0</v>
      </c>
      <c r="G1769" s="6"/>
    </row>
    <row r="1770" spans="1:7" x14ac:dyDescent="0.3">
      <c r="A1770" s="12"/>
      <c r="B1770" s="15" t="str">
        <v>K-INOSL</v>
      </c>
      <c r="C1770" s="16" t="str">
        <v>700004304</v>
      </c>
      <c r="D1770" s="16" t="str">
        <v>myo-Inositol Assay Kit</v>
      </c>
      <c r="E1770" s="8" t="str">
        <v>K-INOSL 700004304 myo-Inositol Assay Kit</v>
      </c>
      <c r="F1770" s="8">
        <v>0</v>
      </c>
      <c r="G1770" s="6"/>
    </row>
    <row r="1771" spans="1:7" x14ac:dyDescent="0.3">
      <c r="A1771" s="12"/>
      <c r="B1771" s="15" t="str">
        <v>K-INTDF</v>
      </c>
      <c r="C1771" s="16" t="str">
        <v>700004305</v>
      </c>
      <c r="D1771" s="16" t="str">
        <v>Integrated Total Dietary Fiber Assay Kit</v>
      </c>
      <c r="E1771" s="8" t="str">
        <v>K-INTDF 700004305 Integrated Total Dietary Fiber Assay Kit</v>
      </c>
      <c r="F1771" s="8">
        <v>0</v>
      </c>
      <c r="G1771" s="6"/>
    </row>
    <row r="1772" spans="1:7" x14ac:dyDescent="0.3">
      <c r="A1772" s="12"/>
      <c r="B1772" s="15" t="str">
        <v>K-ISOC</v>
      </c>
      <c r="C1772" s="16" t="str">
        <v>700004306</v>
      </c>
      <c r="D1772" s="16" t="str">
        <v>D-Isocitric Acid Assay Kit</v>
      </c>
      <c r="E1772" s="8" t="str">
        <v>K-ISOC 700004306 D-Isocitric Acid Assay Kit</v>
      </c>
      <c r="F1772" s="8">
        <v>0</v>
      </c>
      <c r="G1772" s="6"/>
    </row>
    <row r="1773" spans="1:7" x14ac:dyDescent="0.3">
      <c r="A1773" s="12"/>
      <c r="B1773" s="15" t="str">
        <v>K-LACGAR</v>
      </c>
      <c r="C1773" s="16" t="str">
        <v>700004307</v>
      </c>
      <c r="D1773" s="16" t="str">
        <v>Lactose/Galactose Assay Kit (Rapid)</v>
      </c>
      <c r="E1773" s="8" t="str">
        <v>K-LACGAR 700004307 Lactose/Galactose Assay Kit (Rapid)</v>
      </c>
      <c r="F1773" s="8">
        <v>0</v>
      </c>
      <c r="G1773" s="6"/>
    </row>
    <row r="1774" spans="1:7" x14ac:dyDescent="0.3">
      <c r="A1774" s="12"/>
      <c r="B1774" s="15" t="str">
        <v>K-LACTUL</v>
      </c>
      <c r="C1774" s="16" t="str">
        <v>700004308</v>
      </c>
      <c r="D1774" s="16" t="str">
        <v>Lactulose Assay Kit</v>
      </c>
      <c r="E1774" s="8" t="str">
        <v>K-LACTUL 700004308 Lactulose Assay Kit</v>
      </c>
      <c r="F1774" s="8">
        <v>0</v>
      </c>
      <c r="G1774" s="6"/>
    </row>
    <row r="1775" spans="1:7" x14ac:dyDescent="0.3">
      <c r="A1775" s="12"/>
      <c r="B1775" s="15" t="str">
        <v>K-LARGE</v>
      </c>
      <c r="C1775" s="16" t="str">
        <v>700004309</v>
      </c>
      <c r="D1775" s="16" t="str">
        <v>L-Arginine/Urea/Ammonia Assay Kit</v>
      </c>
      <c r="E1775" s="8" t="str">
        <v>K-LARGE 700004309 L-Arginine/Urea/Ammonia Assay Kit</v>
      </c>
      <c r="F1775" s="8">
        <v>0</v>
      </c>
      <c r="G1775" s="6"/>
    </row>
    <row r="1776" spans="1:7" x14ac:dyDescent="0.3">
      <c r="A1776" s="12"/>
      <c r="B1776" s="15" t="str">
        <v>K-LATE</v>
      </c>
      <c r="C1776" s="16" t="str">
        <v>700004310</v>
      </c>
      <c r="D1776" s="16" t="str">
        <v>L-Lactic Acid (L-Lactate) Assay Kit</v>
      </c>
      <c r="E1776" s="8" t="str">
        <v>K-LATE 700004310 L-Lactic Acid (L-Lactate) Assay Kit</v>
      </c>
      <c r="F1776" s="8">
        <v>0</v>
      </c>
      <c r="G1776" s="6"/>
    </row>
    <row r="1777" spans="1:7" x14ac:dyDescent="0.3">
      <c r="A1777" s="12"/>
      <c r="B1777" s="15" t="str">
        <v>K-LMAL-116A</v>
      </c>
      <c r="C1777" s="16" t="str">
        <v>700004311</v>
      </c>
      <c r="D1777" s="16" t="str">
        <v>L-Malic Acid Assay Kit (Manual Format)</v>
      </c>
      <c r="E1777" s="8" t="str">
        <v>K-LMAL-116A 700004311 L-Malic Acid Assay Kit (Manual Format)</v>
      </c>
      <c r="F1777" s="8">
        <v>0</v>
      </c>
      <c r="G1777" s="6"/>
    </row>
    <row r="1778" spans="1:7" x14ac:dyDescent="0.3">
      <c r="A1778" s="12"/>
      <c r="B1778" s="15" t="str">
        <v>K-LMALAF</v>
      </c>
      <c r="C1778" s="16" t="str">
        <v>700004312</v>
      </c>
      <c r="D1778" s="16" t="str">
        <v>L-Malic Acid Assay Kit (Analyser Format)</v>
      </c>
      <c r="E1778" s="8" t="str">
        <v>K-LMALAF 700004312 L-Malic Acid Assay Kit (Analyser Format)</v>
      </c>
      <c r="F1778" s="8">
        <v>0</v>
      </c>
      <c r="G1778" s="6"/>
    </row>
    <row r="1779" spans="1:7" x14ac:dyDescent="0.3">
      <c r="A1779" s="12"/>
      <c r="B1779" s="15" t="str">
        <v>K-LMALQR</v>
      </c>
      <c r="C1779" s="16" t="str">
        <v>700004313</v>
      </c>
      <c r="D1779" s="16" t="str">
        <v>L-Malic Acid Assay Kit (Liquid Ready)</v>
      </c>
      <c r="E1779" s="8" t="str">
        <v>K-LMALQR 700004313 L-Malic Acid Assay Kit (Liquid Ready)</v>
      </c>
      <c r="F1779" s="8">
        <v>0</v>
      </c>
      <c r="G1779" s="6"/>
    </row>
    <row r="1780" spans="1:7" x14ac:dyDescent="0.3">
      <c r="A1780" s="12"/>
      <c r="B1780" s="15" t="str">
        <v>K-LOLAC</v>
      </c>
      <c r="C1780" s="16" t="str">
        <v>700004314</v>
      </c>
      <c r="D1780" s="16" t="str">
        <v>Lactose Assay Kit</v>
      </c>
      <c r="E1780" s="8" t="str">
        <v>K-LOLAC 700004314 Lactose Assay Kit</v>
      </c>
      <c r="F1780" s="8">
        <v>0</v>
      </c>
      <c r="G1780" s="6"/>
    </row>
    <row r="1781" spans="1:7" x14ac:dyDescent="0.3">
      <c r="A1781" s="12"/>
      <c r="B1781" s="15" t="str">
        <v>K-MALTA</v>
      </c>
      <c r="C1781" s="16" t="str">
        <v>700004315</v>
      </c>
      <c r="D1781" s="16" t="str">
        <v>Malt Amylase Assay Kit</v>
      </c>
      <c r="E1781" s="8" t="str">
        <v>K-MALTA 700004315 Malt Amylase Assay Kit</v>
      </c>
      <c r="F1781" s="8">
        <v>0</v>
      </c>
      <c r="G1781" s="6"/>
    </row>
    <row r="1782" spans="1:7" x14ac:dyDescent="0.3">
      <c r="A1782" s="12"/>
      <c r="B1782" s="15" t="str">
        <v>K-MANGL</v>
      </c>
      <c r="C1782" s="16" t="str">
        <v>700004316</v>
      </c>
      <c r="D1782" s="16" t="str">
        <v>D-Mannose/D-Fructose/D-Glucose Assay kit</v>
      </c>
      <c r="E1782" s="8" t="str">
        <v>K-MANGL 700004316 D-Mannose/D-Fructose/D-Glucose Assay kit</v>
      </c>
      <c r="F1782" s="8">
        <v>0</v>
      </c>
      <c r="G1782" s="6"/>
    </row>
    <row r="1783" spans="1:7" x14ac:dyDescent="0.3">
      <c r="A1783" s="12"/>
      <c r="B1783" s="15" t="str">
        <v>K-MANOL</v>
      </c>
      <c r="C1783" s="16" t="str">
        <v>700004317</v>
      </c>
      <c r="D1783" s="16" t="str">
        <v>D-Mannitol Assay Kit</v>
      </c>
      <c r="E1783" s="8" t="str">
        <v>K-MANOL 700004317 D-Mannitol Assay Kit</v>
      </c>
      <c r="F1783" s="8">
        <v>0</v>
      </c>
      <c r="G1783" s="6"/>
    </row>
    <row r="1784" spans="1:7" x14ac:dyDescent="0.3">
      <c r="A1784" s="12"/>
      <c r="B1784" s="15" t="str">
        <v>K-MASUG</v>
      </c>
      <c r="C1784" s="16" t="str">
        <v>700004318</v>
      </c>
      <c r="D1784" s="16" t="str">
        <v>Maltose/Sucrose/D-Glucose Assay Kit</v>
      </c>
      <c r="E1784" s="8" t="str">
        <v>K-MASUG 700004318 Maltose/Sucrose/D-Glucose Assay Kit</v>
      </c>
      <c r="F1784" s="8">
        <v>0</v>
      </c>
      <c r="G1784" s="6"/>
    </row>
    <row r="1785" spans="1:7" x14ac:dyDescent="0.3">
      <c r="A1785" s="12"/>
      <c r="B1785" s="15" t="str">
        <v>K-MBG4</v>
      </c>
      <c r="C1785" s="16" t="str">
        <v>700004319</v>
      </c>
      <c r="D1785" s="16" t="str">
        <v>Malt ß-Glucanase/Lichenase Assay Kit</v>
      </c>
      <c r="E1785" s="8" t="str">
        <v>K-MBG4 700004319 Malt ß-Glucanase/Lichenase Assay Kit</v>
      </c>
      <c r="F1785" s="8">
        <v>0</v>
      </c>
      <c r="G1785" s="6"/>
    </row>
    <row r="1786" spans="1:7" x14ac:dyDescent="0.3">
      <c r="A1786" s="12"/>
      <c r="B1786" s="15" t="str">
        <v>K-MBGL</v>
      </c>
      <c r="C1786" s="16" t="str">
        <v>700004320</v>
      </c>
      <c r="D1786" s="16" t="str">
        <v>ß-Glucanase Assay Kit</v>
      </c>
      <c r="E1786" s="8" t="str">
        <v>K-MBGL 700004320 ß-Glucanase Assay Kit</v>
      </c>
      <c r="F1786" s="8">
        <v>0</v>
      </c>
      <c r="G1786" s="6"/>
    </row>
    <row r="1787" spans="1:7" x14ac:dyDescent="0.3">
      <c r="A1787" s="12"/>
      <c r="B1787" s="15" t="str">
        <v>K-MRH2O2</v>
      </c>
      <c r="C1787" s="16" t="str">
        <v>700004322</v>
      </c>
      <c r="D1787" s="16" t="str">
        <v>Hydrogen Peroxide Assay Kit (M. Red) (Discontinued June 2024)</v>
      </c>
      <c r="E1787" s="8" t="str">
        <v>K-MRH2O2 700004322 Hydrogen Peroxide Assay Kit (M. Red) (Discontinued June 2024)</v>
      </c>
      <c r="F1787" s="8">
        <v>0</v>
      </c>
      <c r="G1787" s="6"/>
    </row>
    <row r="1788" spans="1:7" x14ac:dyDescent="0.3">
      <c r="A1788" s="12"/>
      <c r="B1788" s="15" t="str">
        <v>K-PANOPA</v>
      </c>
      <c r="C1788" s="16" t="str">
        <v>700004323</v>
      </c>
      <c r="D1788" s="16" t="str">
        <v>Primary Amino Nitrogen Assay Kit</v>
      </c>
      <c r="E1788" s="8" t="str">
        <v>K-PANOPA 700004323 Primary Amino Nitrogen Assay Kit</v>
      </c>
      <c r="F1788" s="8">
        <v>0</v>
      </c>
      <c r="G1788" s="6"/>
    </row>
    <row r="1789" spans="1:7" x14ac:dyDescent="0.3">
      <c r="A1789" s="12"/>
      <c r="B1789" s="15" t="str">
        <v>K-PDCAAS</v>
      </c>
      <c r="C1789" s="16" t="str">
        <v>700004324</v>
      </c>
      <c r="D1789" s="16" t="str">
        <v>Protein Digestibility Assay Kit</v>
      </c>
      <c r="E1789" s="8" t="str">
        <v>K-PDCAAS 700004324 Protein Digestibility Assay Kit</v>
      </c>
      <c r="F1789" s="8">
        <v>0</v>
      </c>
      <c r="G1789" s="6"/>
    </row>
    <row r="1790" spans="1:7" x14ac:dyDescent="0.3">
      <c r="A1790" s="12"/>
      <c r="B1790" s="15" t="str">
        <v>K-PECID</v>
      </c>
      <c r="C1790" s="16" t="str">
        <v>700004325</v>
      </c>
      <c r="D1790" s="16" t="str">
        <v>Pectin Identification Assay Kit</v>
      </c>
      <c r="E1790" s="8" t="str">
        <v>K-PECID 700004325 Pectin Identification Assay Kit</v>
      </c>
      <c r="F1790" s="8">
        <v>0</v>
      </c>
      <c r="G1790" s="6"/>
    </row>
    <row r="1791" spans="1:7" x14ac:dyDescent="0.3">
      <c r="A1791" s="12"/>
      <c r="B1791" s="15" t="str">
        <v>K-PHOS</v>
      </c>
      <c r="C1791" s="16" t="str">
        <v>700004326</v>
      </c>
      <c r="D1791" s="16" t="str">
        <v>Phosphate Assay Kit</v>
      </c>
      <c r="E1791" s="8" t="str">
        <v>K-PHOS 700004326 Phosphate Assay Kit</v>
      </c>
      <c r="F1791" s="8">
        <v>0</v>
      </c>
      <c r="G1791" s="6"/>
    </row>
    <row r="1792" spans="1:7" x14ac:dyDescent="0.3">
      <c r="A1792" s="12"/>
      <c r="B1792" s="15" t="str">
        <v>K-PHYT</v>
      </c>
      <c r="C1792" s="16" t="str">
        <v>700004327</v>
      </c>
      <c r="D1792" s="16" t="str">
        <v>Phytic Acid Assay Kit</v>
      </c>
      <c r="E1792" s="8" t="str">
        <v>K-PHYT 700004327 Phytic Acid Assay Kit</v>
      </c>
      <c r="F1792" s="8">
        <v>0</v>
      </c>
      <c r="G1792" s="6"/>
    </row>
    <row r="1793" spans="1:7" x14ac:dyDescent="0.3">
      <c r="A1793" s="12"/>
      <c r="B1793" s="15" t="str">
        <v>K-PHYTASE</v>
      </c>
      <c r="C1793" s="16" t="str">
        <v>700004328</v>
      </c>
      <c r="D1793" s="16" t="str">
        <v>Phytase Assay Kit</v>
      </c>
      <c r="E1793" s="8" t="str">
        <v>K-PHYTASE 700004328 Phytase Assay Kit</v>
      </c>
      <c r="F1793" s="8">
        <v>0</v>
      </c>
      <c r="G1793" s="6"/>
    </row>
    <row r="1794" spans="1:7" x14ac:dyDescent="0.3">
      <c r="A1794" s="12"/>
      <c r="B1794" s="15" t="str">
        <v>K-PULLG6</v>
      </c>
      <c r="C1794" s="16" t="str">
        <v>700004329</v>
      </c>
      <c r="D1794" s="16" t="str">
        <v>Pullulanase/Limit-Dextrinase assay kit</v>
      </c>
      <c r="E1794" s="8" t="str">
        <v>K-PULLG6 700004329 Pullulanase/Limit-Dextrinase assay kit</v>
      </c>
      <c r="F1794" s="8">
        <v>0</v>
      </c>
      <c r="G1794" s="6"/>
    </row>
    <row r="1795" spans="1:7" x14ac:dyDescent="0.3">
      <c r="A1795" s="12"/>
      <c r="B1795" s="15" t="str">
        <v>K-PYRUV</v>
      </c>
      <c r="C1795" s="16" t="str">
        <v>700004330</v>
      </c>
      <c r="D1795" s="16" t="str">
        <v>Pyruvic Acid Assay Kit</v>
      </c>
      <c r="E1795" s="8" t="str">
        <v>K-PYRUV 700004330 Pyruvic Acid Assay Kit</v>
      </c>
      <c r="F1795" s="8">
        <v>0</v>
      </c>
      <c r="G1795" s="6"/>
    </row>
    <row r="1796" spans="1:7" x14ac:dyDescent="0.3">
      <c r="A1796" s="12"/>
      <c r="B1796" s="15" t="str">
        <v>K-RAFGA</v>
      </c>
      <c r="C1796" s="16" t="str">
        <v>700004331</v>
      </c>
      <c r="D1796" s="16" t="str">
        <v>Raffinose/D-Galactose Assay Kit</v>
      </c>
      <c r="E1796" s="8" t="str">
        <v>K-RAFGA 700004331 Raffinose/D-Galactose Assay Kit</v>
      </c>
      <c r="F1796" s="8">
        <v>0</v>
      </c>
      <c r="G1796" s="6"/>
    </row>
    <row r="1797" spans="1:7" x14ac:dyDescent="0.3">
      <c r="A1797" s="12"/>
      <c r="B1797" s="15" t="str">
        <v>K-RAFGL</v>
      </c>
      <c r="C1797" s="16" t="str">
        <v>700004332</v>
      </c>
      <c r="D1797" s="16" t="str">
        <v>Raffinose/Sucrose/D-Glucose Assay Kit</v>
      </c>
      <c r="E1797" s="8" t="str">
        <v>K-RAFGL 700004332 Raffinose/Sucrose/D-Glucose Assay Kit</v>
      </c>
      <c r="F1797" s="8">
        <v>0</v>
      </c>
      <c r="G1797" s="6"/>
    </row>
    <row r="1798" spans="1:7" x14ac:dyDescent="0.3">
      <c r="A1798" s="12"/>
      <c r="B1798" s="15" t="str">
        <v>K-RAPRS</v>
      </c>
      <c r="C1798" s="16" t="str">
        <v>700004333</v>
      </c>
      <c r="D1798" s="16" t="str">
        <v>Resistant Starch Assay Kit (Rapid)</v>
      </c>
      <c r="E1798" s="8" t="str">
        <v>K-RAPRS 700004333 Resistant Starch Assay Kit (Rapid)</v>
      </c>
      <c r="F1798" s="8">
        <v>0</v>
      </c>
      <c r="G1798" s="6"/>
    </row>
    <row r="1799" spans="1:7" x14ac:dyDescent="0.3">
      <c r="A1799" s="12"/>
      <c r="B1799" s="15" t="str">
        <v>K-RHAMNOSE</v>
      </c>
      <c r="C1799" s="16" t="str">
        <v>700004334</v>
      </c>
      <c r="D1799" s="16" t="str">
        <v>L-Rhamnose Assay Kit</v>
      </c>
      <c r="E1799" s="8" t="str">
        <v>K-RHAMNOSE 700004334 L-Rhamnose Assay Kit</v>
      </c>
      <c r="F1799" s="8">
        <v>0</v>
      </c>
      <c r="G1799" s="6"/>
    </row>
    <row r="1800" spans="1:7" x14ac:dyDescent="0.3">
      <c r="A1800" s="12"/>
      <c r="B1800" s="15" t="str">
        <v>K-RINTDF</v>
      </c>
      <c r="C1800" s="16" t="str">
        <v>700004335</v>
      </c>
      <c r="D1800" s="16" t="str">
        <v>Rapid Integrated Total Dietary Fiber Kit</v>
      </c>
      <c r="E1800" s="8" t="str">
        <v>K-RINTDF 700004335 Rapid Integrated Total Dietary Fiber Kit</v>
      </c>
      <c r="F1800" s="8">
        <v>0</v>
      </c>
      <c r="G1800" s="6"/>
    </row>
    <row r="1801" spans="1:7" x14ac:dyDescent="0.3">
      <c r="A1801" s="12"/>
      <c r="B1801" s="15" t="str">
        <v>K-RSTAR</v>
      </c>
      <c r="C1801" s="16" t="str">
        <v>700004336</v>
      </c>
      <c r="D1801" s="16" t="str">
        <v>Resistant Starch Assay Kit</v>
      </c>
      <c r="E1801" s="8" t="str">
        <v>K-RSTAR 700004336 Resistant Starch Assay Kit</v>
      </c>
      <c r="F1801" s="8">
        <v>0</v>
      </c>
      <c r="G1801" s="6"/>
    </row>
    <row r="1802" spans="1:7" x14ac:dyDescent="0.3">
      <c r="A1802" s="12"/>
      <c r="B1802" s="15" t="str">
        <v>K-RSTCL</v>
      </c>
      <c r="C1802" s="16" t="str">
        <v>700004337</v>
      </c>
      <c r="D1802" s="16" t="str">
        <v>Resistant Starch Control Flours</v>
      </c>
      <c r="E1802" s="8" t="str">
        <v>K-RSTCL 700004337 Resistant Starch Control Flours</v>
      </c>
      <c r="F1802" s="8">
        <v>0</v>
      </c>
      <c r="G1802" s="6"/>
    </row>
    <row r="1803" spans="1:7" x14ac:dyDescent="0.3">
      <c r="A1803" s="12"/>
      <c r="B1803" s="15" t="str">
        <v>K-SDAM</v>
      </c>
      <c r="C1803" s="16" t="str">
        <v>700004338</v>
      </c>
      <c r="D1803" s="16" t="str">
        <v>Starch Damage Assay Kit</v>
      </c>
      <c r="E1803" s="8" t="str">
        <v>K-SDAM 700004338 Starch Damage Assay Kit</v>
      </c>
      <c r="F1803" s="8">
        <v>0</v>
      </c>
      <c r="G1803" s="6"/>
    </row>
    <row r="1804" spans="1:7" x14ac:dyDescent="0.3">
      <c r="A1804" s="12"/>
      <c r="B1804" s="15" t="str">
        <v>K-SORB</v>
      </c>
      <c r="C1804" s="16" t="str">
        <v>700004339</v>
      </c>
      <c r="D1804" s="16" t="str">
        <v>D-Sorbitol/Xylitol Assay Kit</v>
      </c>
      <c r="E1804" s="8" t="str">
        <v>K-SORB 700004339 D-Sorbitol/Xylitol Assay Kit</v>
      </c>
      <c r="F1804" s="8">
        <v>0</v>
      </c>
      <c r="G1804" s="6"/>
    </row>
    <row r="1805" spans="1:7" x14ac:dyDescent="0.3">
      <c r="A1805" s="12"/>
      <c r="B1805" s="15" t="str">
        <v>K-SUCC</v>
      </c>
      <c r="C1805" s="16" t="str">
        <v>700004340</v>
      </c>
      <c r="D1805" s="16" t="str">
        <v>Succinic Acid Assay Kit</v>
      </c>
      <c r="E1805" s="8" t="str">
        <v>K-SUCC 700004340 Succinic Acid Assay Kit</v>
      </c>
      <c r="F1805" s="8">
        <v>0</v>
      </c>
      <c r="G1805" s="6"/>
    </row>
    <row r="1806" spans="1:7" x14ac:dyDescent="0.3">
      <c r="A1806" s="12"/>
      <c r="B1806" s="15" t="str">
        <v>K-SUCGL</v>
      </c>
      <c r="C1806" s="16" t="str">
        <v>700004341</v>
      </c>
      <c r="D1806" s="16" t="str">
        <v>Sucrose/D-Glucose Assay Kit</v>
      </c>
      <c r="E1806" s="8" t="str">
        <v>K-SUCGL 700004341 Sucrose/D-Glucose Assay Kit</v>
      </c>
      <c r="F1806" s="8">
        <v>0</v>
      </c>
      <c r="G1806" s="6"/>
    </row>
    <row r="1807" spans="1:7" x14ac:dyDescent="0.3">
      <c r="A1807" s="12"/>
      <c r="B1807" s="15" t="str">
        <v>K-SUFRG</v>
      </c>
      <c r="C1807" s="16" t="str">
        <v>700004342</v>
      </c>
      <c r="D1807" s="16" t="str">
        <v>Sucrose/D-Fructose/D-Glucose Assay Kit</v>
      </c>
      <c r="E1807" s="8" t="str">
        <v>K-SUFRG 700004342 Sucrose/D-Fructose/D-Glucose Assay Kit</v>
      </c>
      <c r="F1807" s="8">
        <v>0</v>
      </c>
      <c r="G1807" s="6"/>
    </row>
    <row r="1808" spans="1:7" x14ac:dyDescent="0.3">
      <c r="A1808" s="12"/>
      <c r="B1808" s="15" t="str">
        <v>K-SULPH</v>
      </c>
      <c r="C1808" s="16" t="str">
        <v>700004343</v>
      </c>
      <c r="D1808" s="16" t="str">
        <v>Total/ Free Sulfite Kit (Liquid Ready)</v>
      </c>
      <c r="E1808" s="8" t="str">
        <v>K-SULPH 700004343 Total/ Free Sulfite Kit (Liquid Ready)</v>
      </c>
      <c r="F1808" s="8">
        <v>0</v>
      </c>
      <c r="G1808" s="6"/>
    </row>
    <row r="1809" spans="1:7" x14ac:dyDescent="0.3">
      <c r="A1809" s="12"/>
      <c r="B1809" s="15" t="str">
        <v>K-TART</v>
      </c>
      <c r="C1809" s="16" t="str">
        <v>700004344</v>
      </c>
      <c r="D1809" s="16" t="str">
        <v>Tartaric Acid Assay Kit (Liquid Ready)</v>
      </c>
      <c r="E1809" s="8" t="str">
        <v>K-TART 700004344 Tartaric Acid Assay Kit (Liquid Ready)</v>
      </c>
      <c r="F1809" s="8">
        <v>0</v>
      </c>
      <c r="G1809" s="6"/>
    </row>
    <row r="1810" spans="1:7" x14ac:dyDescent="0.3">
      <c r="A1810" s="12"/>
      <c r="B1810" s="15" t="str">
        <v>K-TDFC</v>
      </c>
      <c r="C1810" s="16" t="str">
        <v>700004345</v>
      </c>
      <c r="D1810" s="16" t="str">
        <v>Total Dietary Fiber Controls</v>
      </c>
      <c r="E1810" s="8" t="str">
        <v>K-TDFC 700004345 Total Dietary Fiber Controls</v>
      </c>
      <c r="F1810" s="8">
        <v>0</v>
      </c>
      <c r="G1810" s="6"/>
    </row>
    <row r="1811" spans="1:7" x14ac:dyDescent="0.3">
      <c r="A1811" s="12"/>
      <c r="B1811" s="15" t="str">
        <v>K-TDFR-100A</v>
      </c>
      <c r="C1811" s="16" t="str">
        <v>700004346</v>
      </c>
      <c r="D1811" s="16" t="str">
        <v>Total Dietary Fiber Assay Kit</v>
      </c>
      <c r="E1811" s="8" t="str">
        <v>K-TDFR-100A 700004346 Total Dietary Fiber Assay Kit</v>
      </c>
      <c r="F1811" s="8">
        <v>0</v>
      </c>
      <c r="G1811" s="6"/>
    </row>
    <row r="1812" spans="1:7" x14ac:dyDescent="0.3">
      <c r="A1812" s="12"/>
      <c r="B1812" s="15" t="str">
        <v>K-TDFR-200A</v>
      </c>
      <c r="C1812" s="16" t="str">
        <v>700004347</v>
      </c>
      <c r="D1812" s="16" t="str">
        <v>Total Dietary Fiber Assay Kit</v>
      </c>
      <c r="E1812" s="8" t="str">
        <v>K-TDFR-200A 700004347 Total Dietary Fiber Assay Kit</v>
      </c>
      <c r="F1812" s="8">
        <v>0</v>
      </c>
      <c r="G1812" s="6"/>
    </row>
    <row r="1813" spans="1:7" x14ac:dyDescent="0.3">
      <c r="A1813" s="12"/>
      <c r="B1813" s="15" t="str">
        <v>K-TREH</v>
      </c>
      <c r="C1813" s="16" t="str">
        <v>700004348</v>
      </c>
      <c r="D1813" s="16" t="str">
        <v>Trehalose Assay Kit</v>
      </c>
      <c r="E1813" s="8" t="str">
        <v>K-TREH 700004348 Trehalose Assay Kit</v>
      </c>
      <c r="F1813" s="8">
        <v>0</v>
      </c>
      <c r="G1813" s="6"/>
    </row>
    <row r="1814" spans="1:7" x14ac:dyDescent="0.3">
      <c r="A1814" s="12"/>
      <c r="B1814" s="15" t="str">
        <v>K-TSCK</v>
      </c>
      <c r="C1814" s="16" t="str">
        <v>700004349</v>
      </c>
      <c r="D1814" s="16" t="str">
        <v>Total Starch Control Flours</v>
      </c>
      <c r="E1814" s="8" t="str">
        <v>K-TSCK 700004349 Total Starch Control Flours</v>
      </c>
      <c r="F1814" s="8">
        <v>0</v>
      </c>
      <c r="G1814" s="6"/>
    </row>
    <row r="1815" spans="1:7" x14ac:dyDescent="0.3">
      <c r="A1815" s="12"/>
      <c r="B1815" s="15" t="str">
        <v>K-TSHK</v>
      </c>
      <c r="C1815" s="16" t="str">
        <v>700004350</v>
      </c>
      <c r="D1815" s="16" t="str">
        <v>Total Starch HK Assay Kit</v>
      </c>
      <c r="E1815" s="8" t="str">
        <v>K-TSHK 700004350 Total Starch HK Assay Kit</v>
      </c>
      <c r="F1815" s="8">
        <v>0</v>
      </c>
      <c r="G1815" s="6"/>
    </row>
    <row r="1816" spans="1:7" x14ac:dyDescent="0.3">
      <c r="A1816" s="12"/>
      <c r="B1816" s="15" t="str">
        <v>K-TSTA-100A</v>
      </c>
      <c r="C1816" s="16" t="str">
        <v>700004351</v>
      </c>
      <c r="D1816" s="16" t="str">
        <v>Total Starch Assay Kit (AA/AMG)</v>
      </c>
      <c r="E1816" s="8" t="str">
        <v>K-TSTA-100A 700004351 Total Starch Assay Kit (AA/AMG)</v>
      </c>
      <c r="F1816" s="8">
        <v>0</v>
      </c>
      <c r="G1816" s="6"/>
    </row>
    <row r="1817" spans="1:7" x14ac:dyDescent="0.3">
      <c r="A1817" s="12"/>
      <c r="B1817" s="15" t="str">
        <v>K-TSULPH</v>
      </c>
      <c r="C1817" s="16" t="str">
        <v>700004352</v>
      </c>
      <c r="D1817" s="16" t="str">
        <v>Total Sulfite Assay Kit (Liquid Ready)</v>
      </c>
      <c r="E1817" s="8" t="str">
        <v>K-TSULPH 700004352 Total Sulfite Assay Kit (Liquid Ready)</v>
      </c>
      <c r="F1817" s="8">
        <v>0</v>
      </c>
      <c r="G1817" s="6"/>
    </row>
    <row r="1818" spans="1:7" x14ac:dyDescent="0.3">
      <c r="A1818" s="12"/>
      <c r="B1818" s="15" t="str">
        <v>K-URAMR</v>
      </c>
      <c r="C1818" s="16" t="str">
        <v>700004353</v>
      </c>
      <c r="D1818" s="16" t="str">
        <v>Urea/Ammonia Assay Kit (Rapid)</v>
      </c>
      <c r="E1818" s="8" t="str">
        <v>K-URAMR 700004353 Urea/Ammonia Assay Kit (Rapid)</v>
      </c>
      <c r="F1818" s="8">
        <v>0</v>
      </c>
      <c r="G1818" s="6"/>
    </row>
    <row r="1819" spans="1:7" x14ac:dyDescent="0.3">
      <c r="A1819" s="12"/>
      <c r="B1819" s="15" t="str">
        <v>K-URONIC</v>
      </c>
      <c r="C1819" s="16" t="str">
        <v>700004354</v>
      </c>
      <c r="D1819" s="16" t="str">
        <v>D-Glucuronic/D-Galacturonic Acid Kit</v>
      </c>
      <c r="E1819" s="8" t="str">
        <v>K-URONIC 700004354 D-Glucuronic/D-Galacturonic Acid Kit</v>
      </c>
      <c r="F1819" s="8">
        <v>0</v>
      </c>
      <c r="G1819" s="6"/>
    </row>
    <row r="1820" spans="1:7" x14ac:dyDescent="0.3">
      <c r="A1820" s="12"/>
      <c r="B1820" s="15" t="str">
        <v>K-XYLOSE</v>
      </c>
      <c r="C1820" s="16" t="str">
        <v>700004355</v>
      </c>
      <c r="D1820" s="16" t="str">
        <v>D-Xylose Assay Kit</v>
      </c>
      <c r="E1820" s="8" t="str">
        <v>K-XYLOSE 700004355 D-Xylose Assay Kit</v>
      </c>
      <c r="F1820" s="8">
        <v>0</v>
      </c>
      <c r="G1820" s="6"/>
    </row>
    <row r="1821" spans="1:7" x14ac:dyDescent="0.3">
      <c r="A1821" s="12"/>
      <c r="B1821" s="15" t="str">
        <v>K-XYLS</v>
      </c>
      <c r="C1821" s="16" t="str">
        <v>700004356</v>
      </c>
      <c r="D1821" s="16" t="str">
        <v>Xylanase Assay Kit (Xylazyme AX)</v>
      </c>
      <c r="E1821" s="8" t="str">
        <v>K-XYLS 700004356 Xylanase Assay Kit (Xylazyme AX)</v>
      </c>
      <c r="F1821" s="8">
        <v>0</v>
      </c>
      <c r="G1821" s="6"/>
    </row>
    <row r="1822" spans="1:7" x14ac:dyDescent="0.3">
      <c r="A1822" s="12"/>
      <c r="B1822" s="15" t="str">
        <v>K-XYLX6-2V</v>
      </c>
      <c r="C1822" s="16" t="str">
        <v>700004357</v>
      </c>
      <c r="D1822" s="16" t="str">
        <v>Xylanase Assay Kit (XylX6 Method)</v>
      </c>
      <c r="E1822" s="8" t="str">
        <v>K-XYLX6-2V 700004357 Xylanase Assay Kit (XylX6 Method)</v>
      </c>
      <c r="F1822" s="8">
        <v>0</v>
      </c>
      <c r="G1822" s="6"/>
    </row>
    <row r="1823" spans="1:7" x14ac:dyDescent="0.3">
      <c r="A1823" s="12"/>
      <c r="B1823" s="15" t="str">
        <v>K-YBGL</v>
      </c>
      <c r="C1823" s="16" t="str">
        <v>700004358</v>
      </c>
      <c r="D1823" s="16" t="str">
        <v>ß-Glucan Assay Kit (Yeast &amp; Mushroom)</v>
      </c>
      <c r="E1823" s="8" t="str">
        <v>K-YBGL 700004358 ß-Glucan Assay Kit (Yeast &amp; Mushroom)</v>
      </c>
      <c r="F1823" s="8">
        <v>0</v>
      </c>
      <c r="G1823" s="6"/>
    </row>
    <row r="1824" spans="1:7" x14ac:dyDescent="0.3">
      <c r="A1824" s="12"/>
      <c r="B1824" s="15" t="str">
        <v>L-CONA-1000MG</v>
      </c>
      <c r="C1824" s="16" t="str">
        <v>700004359</v>
      </c>
      <c r="D1824" s="16" t="str">
        <v>Concanavalin A (Con A)</v>
      </c>
      <c r="E1824" s="8" t="str">
        <v>L-CONA-1000MG 700004359 Concanavalin A (Con A)</v>
      </c>
      <c r="F1824" s="8">
        <v>0</v>
      </c>
      <c r="G1824" s="6"/>
    </row>
    <row r="1825" spans="1:7" x14ac:dyDescent="0.3">
      <c r="A1825" s="12"/>
      <c r="B1825" s="15" t="str">
        <v>MED038-0.5KG</v>
      </c>
      <c r="C1825" s="16" t="str">
        <v>700004360</v>
      </c>
      <c r="D1825" s="16" t="str">
        <v>Modified Buffered Peptone Water - 500 G</v>
      </c>
      <c r="E1825" s="8" t="str">
        <v>MED038-0.5KG 700004360 Modified Buffered Peptone Water - 500 G</v>
      </c>
      <c r="F1825" s="8">
        <v>0</v>
      </c>
      <c r="G1825" s="6"/>
    </row>
    <row r="1826" spans="1:7" x14ac:dyDescent="0.3">
      <c r="A1826" s="12"/>
      <c r="B1826" s="15" t="str">
        <v>MED038-10KG</v>
      </c>
      <c r="C1826" s="16" t="str">
        <v>700004361</v>
      </c>
      <c r="D1826" s="16" t="str">
        <v>Modified Buffered Peptone Water - 10 KG</v>
      </c>
      <c r="E1826" s="8" t="str">
        <v>MED038-10KG 700004361 Modified Buffered Peptone Water - 10 KG</v>
      </c>
      <c r="F1826" s="8">
        <v>0</v>
      </c>
      <c r="G1826" s="6"/>
    </row>
    <row r="1827" spans="1:7" x14ac:dyDescent="0.3">
      <c r="A1827" s="12"/>
      <c r="B1827" s="15" t="str">
        <v>MED038-5KG</v>
      </c>
      <c r="C1827" s="16" t="str">
        <v>700004362</v>
      </c>
      <c r="D1827" s="16" t="str">
        <v>Modified Buffered Peptone Water - 5 KG</v>
      </c>
      <c r="E1827" s="8" t="str">
        <v>MED038-5KG 700004362 Modified Buffered Peptone Water - 5 KG</v>
      </c>
      <c r="F1827" s="8">
        <v>0</v>
      </c>
      <c r="G1827" s="6"/>
    </row>
    <row r="1828" spans="1:7" x14ac:dyDescent="0.3">
      <c r="A1828" s="12"/>
      <c r="B1828" s="15" t="str">
        <v>MED039-0.5KG</v>
      </c>
      <c r="C1828" s="16" t="str">
        <v>700004363</v>
      </c>
      <c r="D1828" s="16" t="str">
        <v>PALCAM Broth (perkin Elmer) - 500 g</v>
      </c>
      <c r="E1828" s="8" t="str">
        <v>MED039-0.5KG 700004363 PALCAM Broth (perkin Elmer) - 500 g</v>
      </c>
      <c r="F1828" s="8">
        <v>0</v>
      </c>
      <c r="G1828" s="6"/>
    </row>
    <row r="1829" spans="1:7" x14ac:dyDescent="0.3">
      <c r="A1829" s="12"/>
      <c r="B1829" s="15" t="str">
        <v>MED039-5KG</v>
      </c>
      <c r="C1829" s="16" t="str">
        <v>700004365</v>
      </c>
      <c r="D1829" s="16" t="str">
        <v>PALCAM Broth (Perkin Elmer) - 5 kg</v>
      </c>
      <c r="E1829" s="8" t="str">
        <v>MED039-5KG 700004365 PALCAM Broth (Perkin Elmer) - 5 kg</v>
      </c>
      <c r="F1829" s="8">
        <v>0</v>
      </c>
      <c r="G1829" s="6"/>
    </row>
    <row r="1830" spans="1:7" x14ac:dyDescent="0.3">
      <c r="A1830" s="12"/>
      <c r="B1830" s="15" t="str">
        <v>MPA001</v>
      </c>
      <c r="C1830" s="16" t="str">
        <v>700004367</v>
      </c>
      <c r="D1830" s="16" t="str">
        <v>µPREP™ Filter Unit</v>
      </c>
      <c r="E1830" s="8" t="str">
        <v>MPA001 700004367 µPREP™ Filter Unit</v>
      </c>
      <c r="F1830" s="8">
        <v>0</v>
      </c>
      <c r="G1830" s="6"/>
    </row>
    <row r="1831" spans="1:7" x14ac:dyDescent="0.3">
      <c r="A1831" s="12"/>
      <c r="B1831" s="15" t="str">
        <v>MPA002</v>
      </c>
      <c r="C1831" s="16" t="str">
        <v>700004368</v>
      </c>
      <c r="D1831" s="16" t="str">
        <v>µPREP™ Quick Connectors</v>
      </c>
      <c r="E1831" s="8" t="str">
        <v>MPA002 700004368 µPREP™ Quick Connectors</v>
      </c>
      <c r="F1831" s="8">
        <v>0</v>
      </c>
      <c r="G1831" s="6"/>
    </row>
    <row r="1832" spans="1:7" x14ac:dyDescent="0.3">
      <c r="A1832" s="12"/>
      <c r="B1832" s="15" t="str">
        <v>NCM0001D</v>
      </c>
      <c r="C1832" s="16" t="str">
        <v>700004370</v>
      </c>
      <c r="D1832" s="16" t="str">
        <v>Half Fraser (Demi-Fraser) Broth ISO 25Kg</v>
      </c>
      <c r="E1832" s="8" t="str">
        <v>NCM0001D 700004370 Half Fraser (Demi-Fraser) Broth ISO 25Kg</v>
      </c>
      <c r="F1832" s="8">
        <v>0</v>
      </c>
      <c r="G1832" s="6"/>
    </row>
    <row r="1833" spans="1:7" x14ac:dyDescent="0.3">
      <c r="A1833" s="12"/>
      <c r="B1833" s="15" t="str">
        <v>NCM0001K1</v>
      </c>
      <c r="C1833" s="16" t="str">
        <v>700004371</v>
      </c>
      <c r="D1833" s="16" t="str">
        <v>Half Fraser Broth (ISO) 10Kg (2x5Kg)</v>
      </c>
      <c r="E1833" s="8" t="str">
        <v>NCM0001K1 700004371 Half Fraser Broth (ISO) 10Kg (2x5Kg)</v>
      </c>
      <c r="F1833" s="8">
        <v>0</v>
      </c>
      <c r="G1833" s="6"/>
    </row>
    <row r="1834" spans="1:7" x14ac:dyDescent="0.3">
      <c r="A1834" s="12"/>
      <c r="B1834" s="15" t="str">
        <v>NCM0002D</v>
      </c>
      <c r="C1834" s="16" t="str">
        <v>700004372</v>
      </c>
      <c r="D1834" s="16" t="str">
        <v>TSA (Soybean-Casein Digest Agar) 25Kg</v>
      </c>
      <c r="E1834" s="8" t="str">
        <v>NCM0002D 700004372 TSA (Soybean-Casein Digest Agar) 25Kg</v>
      </c>
      <c r="F1834" s="8">
        <v>0</v>
      </c>
      <c r="G1834" s="6"/>
    </row>
    <row r="1835" spans="1:7" x14ac:dyDescent="0.3">
      <c r="A1835" s="12"/>
      <c r="B1835" s="15" t="str">
        <v>NCM0003D</v>
      </c>
      <c r="C1835" s="16" t="str">
        <v>700004373</v>
      </c>
      <c r="D1835" s="16" t="str">
        <v>Buffered Peptone Water (BPW) 25Kg</v>
      </c>
      <c r="E1835" s="8" t="str">
        <v>NCM0003D 700004373 Buffered Peptone Water (BPW) 25Kg</v>
      </c>
      <c r="F1835" s="8">
        <v>0</v>
      </c>
      <c r="G1835" s="6"/>
    </row>
    <row r="1836" spans="1:7" x14ac:dyDescent="0.3">
      <c r="A1836" s="12"/>
      <c r="B1836" s="15" t="str">
        <v>NCM0004D</v>
      </c>
      <c r="C1836" s="16" t="str">
        <v>700004374</v>
      </c>
      <c r="D1836" s="16" t="str">
        <v>TSB (Soybean-Casein Digest Broth) - 25Kg</v>
      </c>
      <c r="E1836" s="8" t="str">
        <v>NCM0004D 700004374 TSB (Soybean-Casein Digest Broth) - 25Kg</v>
      </c>
      <c r="F1836" s="8">
        <v>0</v>
      </c>
      <c r="G1836" s="6"/>
    </row>
    <row r="1837" spans="1:7" x14ac:dyDescent="0.3">
      <c r="A1837" s="12"/>
      <c r="B1837" s="15" t="str">
        <v>NCM0008D</v>
      </c>
      <c r="C1837" s="16" t="str">
        <v>700004376</v>
      </c>
      <c r="D1837" s="16" t="str">
        <v>Sabouraud Dextrose Agar 25Kg</v>
      </c>
      <c r="E1837" s="8" t="str">
        <v>NCM0008D 700004376 Sabouraud Dextrose Agar 25Kg</v>
      </c>
      <c r="F1837" s="8">
        <v>0</v>
      </c>
      <c r="G1837" s="6"/>
    </row>
    <row r="1838" spans="1:7" x14ac:dyDescent="0.3">
      <c r="A1838" s="12"/>
      <c r="B1838" s="15" t="str">
        <v>NCM0014A</v>
      </c>
      <c r="C1838" s="16" t="str">
        <v>700004378</v>
      </c>
      <c r="D1838" s="16" t="str">
        <v>Fastidious Anaerobe Agar 500g</v>
      </c>
      <c r="E1838" s="8" t="str">
        <v>NCM0014A 700004378 Fastidious Anaerobe Agar 500g</v>
      </c>
      <c r="F1838" s="8">
        <v>0</v>
      </c>
      <c r="G1838" s="6"/>
    </row>
    <row r="1839" spans="1:7" x14ac:dyDescent="0.3">
      <c r="A1839" s="12"/>
      <c r="B1839" s="15" t="str">
        <v>NCM0014B</v>
      </c>
      <c r="C1839" s="16" t="str">
        <v>700004379</v>
      </c>
      <c r="D1839" s="16" t="str">
        <v>Fastidious Anaerobe Agar 5Kg</v>
      </c>
      <c r="E1839" s="8" t="str">
        <v>NCM0014B 700004379 Fastidious Anaerobe Agar 5Kg</v>
      </c>
      <c r="F1839" s="8">
        <v>0</v>
      </c>
      <c r="G1839" s="6"/>
    </row>
    <row r="1840" spans="1:7" x14ac:dyDescent="0.3">
      <c r="A1840" s="12"/>
      <c r="B1840" s="15" t="str">
        <v>NCM0014C</v>
      </c>
      <c r="C1840" s="16" t="str">
        <v>700004380</v>
      </c>
      <c r="D1840" s="16" t="str">
        <v>Fastidious Anaerobe Agar 10Kg</v>
      </c>
      <c r="E1840" s="8" t="str">
        <v>NCM0014C 700004380 Fastidious Anaerobe Agar 10Kg</v>
      </c>
      <c r="F1840" s="8">
        <v>0</v>
      </c>
      <c r="G1840" s="6"/>
    </row>
    <row r="1841" spans="1:7" x14ac:dyDescent="0.3">
      <c r="A1841" s="12"/>
      <c r="B1841" s="15" t="str">
        <v>NCM0014D</v>
      </c>
      <c r="C1841" s="16" t="str">
        <v>700004381</v>
      </c>
      <c r="D1841" s="16" t="str">
        <v>Fastidious Anaerobe Agar 50Kg</v>
      </c>
      <c r="E1841" s="8" t="str">
        <v>NCM0014D 700004381 Fastidious Anaerobe Agar 50Kg</v>
      </c>
      <c r="F1841" s="8">
        <v>0</v>
      </c>
      <c r="G1841" s="6"/>
    </row>
    <row r="1842" spans="1:7" x14ac:dyDescent="0.3">
      <c r="A1842" s="12"/>
      <c r="B1842" s="15" t="str">
        <v>NCM0015D</v>
      </c>
      <c r="C1842" s="16" t="str">
        <v>700004382</v>
      </c>
      <c r="D1842" s="16" t="str">
        <v>Buffered Peptone Water (BPW) (ISO) 25Kg</v>
      </c>
      <c r="E1842" s="8" t="str">
        <v>NCM0015D 700004382 Buffered Peptone Water (BPW) (ISO) 25Kg</v>
      </c>
      <c r="F1842" s="8">
        <v>0</v>
      </c>
      <c r="G1842" s="6"/>
    </row>
    <row r="1843" spans="1:7" x14ac:dyDescent="0.3">
      <c r="A1843" s="12"/>
      <c r="B1843" s="15" t="str">
        <v>NCM0016D</v>
      </c>
      <c r="C1843" s="16" t="str">
        <v>700004383</v>
      </c>
      <c r="D1843" s="16" t="str">
        <v>Brain Heart Infusion Broth 25Kg</v>
      </c>
      <c r="E1843" s="8" t="str">
        <v>NCM0016D 700004383 Brain Heart Infusion Broth 25Kg</v>
      </c>
      <c r="F1843" s="8">
        <v>0</v>
      </c>
      <c r="G1843" s="6"/>
    </row>
    <row r="1844" spans="1:7" x14ac:dyDescent="0.3">
      <c r="A1844" s="12"/>
      <c r="B1844" s="15" t="str">
        <v>NCM0019A</v>
      </c>
      <c r="C1844" s="16" t="str">
        <v>700004385</v>
      </c>
      <c r="D1844" s="16" t="str">
        <v>Tryptone Soy Broth 500g</v>
      </c>
      <c r="E1844" s="8" t="str">
        <v>NCM0019A 700004385 Tryptone Soy Broth 500g</v>
      </c>
      <c r="F1844" s="8">
        <v>0</v>
      </c>
      <c r="G1844" s="6"/>
    </row>
    <row r="1845" spans="1:7" x14ac:dyDescent="0.3">
      <c r="A1845" s="12"/>
      <c r="B1845" s="15" t="str">
        <v>NCM0019B</v>
      </c>
      <c r="C1845" s="16" t="str">
        <v>700004386</v>
      </c>
      <c r="D1845" s="16" t="str">
        <v>Tryptone Soy Broth 5Kg</v>
      </c>
      <c r="E1845" s="8" t="str">
        <v>NCM0019B 700004386 Tryptone Soy Broth 5Kg</v>
      </c>
      <c r="F1845" s="8">
        <v>0</v>
      </c>
      <c r="G1845" s="6"/>
    </row>
    <row r="1846" spans="1:7" x14ac:dyDescent="0.3">
      <c r="A1846" s="12"/>
      <c r="B1846" s="15" t="str">
        <v>NCM0019C</v>
      </c>
      <c r="C1846" s="16" t="str">
        <v>700004387</v>
      </c>
      <c r="D1846" s="16" t="str">
        <v>Tryptone Soy Broth 10Kg</v>
      </c>
      <c r="E1846" s="8" t="str">
        <v>NCM0019C 700004387 Tryptone Soy Broth 10Kg</v>
      </c>
      <c r="F1846" s="8">
        <v>0</v>
      </c>
      <c r="G1846" s="6"/>
    </row>
    <row r="1847" spans="1:7" x14ac:dyDescent="0.3">
      <c r="A1847" s="12"/>
      <c r="B1847" s="15" t="str">
        <v>NCM0019D</v>
      </c>
      <c r="C1847" s="16" t="str">
        <v>700004388</v>
      </c>
      <c r="D1847" s="16" t="str">
        <v>Tryptone Soy Broth 25Kg</v>
      </c>
      <c r="E1847" s="8" t="str">
        <v>NCM0019D 700004388 Tryptone Soy Broth 25Kg</v>
      </c>
      <c r="F1847" s="8">
        <v>0</v>
      </c>
      <c r="G1847" s="6"/>
    </row>
    <row r="1848" spans="1:7" x14ac:dyDescent="0.3">
      <c r="A1848" s="12"/>
      <c r="B1848" s="15" t="str">
        <v>NCM0020A</v>
      </c>
      <c r="C1848" s="16" t="str">
        <v>700004389</v>
      </c>
      <c r="D1848" s="16" t="str">
        <v>Tryptone Soy Agar 500g</v>
      </c>
      <c r="E1848" s="8" t="str">
        <v>NCM0020A 700004389 Tryptone Soy Agar 500g</v>
      </c>
      <c r="F1848" s="8">
        <v>0</v>
      </c>
      <c r="G1848" s="6"/>
    </row>
    <row r="1849" spans="1:7" x14ac:dyDescent="0.3">
      <c r="A1849" s="12"/>
      <c r="B1849" s="15" t="str">
        <v>NCM0020B</v>
      </c>
      <c r="C1849" s="16" t="str">
        <v>700004390</v>
      </c>
      <c r="D1849" s="16" t="str">
        <v>Tryptone Soy Agar 5Kg</v>
      </c>
      <c r="E1849" s="8" t="str">
        <v>NCM0020B 700004390 Tryptone Soy Agar 5Kg</v>
      </c>
      <c r="F1849" s="8">
        <v>0</v>
      </c>
      <c r="G1849" s="6"/>
    </row>
    <row r="1850" spans="1:7" x14ac:dyDescent="0.3">
      <c r="A1850" s="12"/>
      <c r="B1850" s="15" t="str">
        <v>NCM0020C</v>
      </c>
      <c r="C1850" s="16" t="str">
        <v>700004391</v>
      </c>
      <c r="D1850" s="16" t="str">
        <v>Tryptone Soy Agar 10Kg</v>
      </c>
      <c r="E1850" s="8" t="str">
        <v>NCM0020C 700004391 Tryptone Soy Agar 10Kg</v>
      </c>
      <c r="F1850" s="8">
        <v>0</v>
      </c>
      <c r="G1850" s="6"/>
    </row>
    <row r="1851" spans="1:7" x14ac:dyDescent="0.3">
      <c r="A1851" s="12"/>
      <c r="B1851" s="15" t="str">
        <v>NCM0020D</v>
      </c>
      <c r="C1851" s="16" t="str">
        <v>700004392</v>
      </c>
      <c r="D1851" s="16" t="str">
        <v>Tryptone Soy Agar 25Kg</v>
      </c>
      <c r="E1851" s="8" t="str">
        <v>NCM0020D 700004392 Tryptone Soy Agar 25Kg</v>
      </c>
      <c r="F1851" s="8">
        <v>0</v>
      </c>
      <c r="G1851" s="6"/>
    </row>
    <row r="1852" spans="1:7" x14ac:dyDescent="0.3">
      <c r="A1852" s="12"/>
      <c r="B1852" s="15" t="str">
        <v>NCM0021A</v>
      </c>
      <c r="C1852" s="16" t="str">
        <v>700004393</v>
      </c>
      <c r="D1852" s="16" t="str">
        <v>XLD Agar (ISO) 500g</v>
      </c>
      <c r="E1852" s="8" t="str">
        <v>NCM0021A 700004393 XLD Agar (ISO) 500g</v>
      </c>
      <c r="F1852" s="8">
        <v>0</v>
      </c>
      <c r="G1852" s="6"/>
    </row>
    <row r="1853" spans="1:7" x14ac:dyDescent="0.3">
      <c r="A1853" s="12"/>
      <c r="B1853" s="15" t="str">
        <v>NCM0021B</v>
      </c>
      <c r="C1853" s="16" t="str">
        <v>700004394</v>
      </c>
      <c r="D1853" s="16" t="str">
        <v>XLD Agar (ISO) 5Kg</v>
      </c>
      <c r="E1853" s="8" t="str">
        <v>NCM0021B 700004394 XLD Agar (ISO) 5Kg</v>
      </c>
      <c r="F1853" s="8">
        <v>0</v>
      </c>
      <c r="G1853" s="6"/>
    </row>
    <row r="1854" spans="1:7" x14ac:dyDescent="0.3">
      <c r="A1854" s="12"/>
      <c r="B1854" s="15" t="str">
        <v>NCM0021C</v>
      </c>
      <c r="C1854" s="16" t="str">
        <v>700004395</v>
      </c>
      <c r="D1854" s="16" t="str">
        <v>XLD Agar (ISO) 10Kg</v>
      </c>
      <c r="E1854" s="8" t="str">
        <v>NCM0021C 700004395 XLD Agar (ISO) 10Kg</v>
      </c>
      <c r="F1854" s="8">
        <v>0</v>
      </c>
      <c r="G1854" s="6"/>
    </row>
    <row r="1855" spans="1:7" x14ac:dyDescent="0.3">
      <c r="A1855" s="12"/>
      <c r="B1855" s="15" t="str">
        <v>NCM0021D</v>
      </c>
      <c r="C1855" s="16" t="str">
        <v>700004396</v>
      </c>
      <c r="D1855" s="16" t="str">
        <v>XLD Agar (ISO) 25Kg</v>
      </c>
      <c r="E1855" s="8" t="str">
        <v>NCM0021D 700004396 XLD Agar (ISO) 25Kg</v>
      </c>
      <c r="F1855" s="8">
        <v>0</v>
      </c>
      <c r="G1855" s="6"/>
    </row>
    <row r="1856" spans="1:7" x14ac:dyDescent="0.3">
      <c r="A1856" s="12"/>
      <c r="B1856" s="15" t="str">
        <v>NCM0031D</v>
      </c>
      <c r="C1856" s="16" t="str">
        <v>700004400</v>
      </c>
      <c r="D1856" s="16" t="str">
        <v>Columbia Blood Agar Base 25Kg</v>
      </c>
      <c r="E1856" s="8" t="str">
        <v>NCM0031D 700004400 Columbia Blood Agar Base 25Kg</v>
      </c>
      <c r="F1856" s="8">
        <v>0</v>
      </c>
      <c r="G1856" s="6"/>
    </row>
    <row r="1857" spans="1:7" x14ac:dyDescent="0.3">
      <c r="A1857" s="12"/>
      <c r="B1857" s="15" t="str">
        <v>NCM0033A</v>
      </c>
      <c r="C1857" s="16" t="str">
        <v>700004402</v>
      </c>
      <c r="D1857" s="16" t="str">
        <v>Nutrient Agar 500g</v>
      </c>
      <c r="E1857" s="8" t="str">
        <v>NCM0033A 700004402 Nutrient Agar 500g</v>
      </c>
      <c r="F1857" s="8">
        <v>0</v>
      </c>
      <c r="G1857" s="6"/>
    </row>
    <row r="1858" spans="1:7" x14ac:dyDescent="0.3">
      <c r="A1858" s="12"/>
      <c r="B1858" s="15" t="str">
        <v>NCM0033B</v>
      </c>
      <c r="C1858" s="16" t="str">
        <v>700004403</v>
      </c>
      <c r="D1858" s="16" t="str">
        <v>Nutrient Agar 5Kg</v>
      </c>
      <c r="E1858" s="8" t="str">
        <v>NCM0033B 700004403 Nutrient Agar 5Kg</v>
      </c>
      <c r="F1858" s="8">
        <v>0</v>
      </c>
      <c r="G1858" s="6"/>
    </row>
    <row r="1859" spans="1:7" x14ac:dyDescent="0.3">
      <c r="A1859" s="12"/>
      <c r="B1859" s="15" t="str">
        <v>NCM0033C</v>
      </c>
      <c r="C1859" s="16" t="str">
        <v>700004404</v>
      </c>
      <c r="D1859" s="16" t="str">
        <v>Nutrient Agar 10Kg</v>
      </c>
      <c r="E1859" s="8" t="str">
        <v>NCM0033C 700004404 Nutrient Agar 10Kg</v>
      </c>
      <c r="F1859" s="8">
        <v>0</v>
      </c>
      <c r="G1859" s="6"/>
    </row>
    <row r="1860" spans="1:7" x14ac:dyDescent="0.3">
      <c r="A1860" s="12"/>
      <c r="B1860" s="15" t="str">
        <v>NCM0033D</v>
      </c>
      <c r="C1860" s="16" t="str">
        <v>700004405</v>
      </c>
      <c r="D1860" s="16" t="str">
        <v>Nutrient Agar 25Kg</v>
      </c>
      <c r="E1860" s="8" t="str">
        <v>NCM0033D 700004405 Nutrient Agar 25Kg</v>
      </c>
      <c r="F1860" s="8">
        <v>0</v>
      </c>
      <c r="G1860" s="6"/>
    </row>
    <row r="1861" spans="1:7" x14ac:dyDescent="0.3">
      <c r="A1861" s="12"/>
      <c r="B1861" s="15" t="str">
        <v>NCM0036A</v>
      </c>
      <c r="C1861" s="16" t="str">
        <v>700004408</v>
      </c>
      <c r="D1861" s="16" t="str">
        <v>Mueller Hinton Agar I 500g</v>
      </c>
      <c r="E1861" s="8" t="str">
        <v>NCM0036A 700004408 Mueller Hinton Agar I 500g</v>
      </c>
      <c r="F1861" s="8">
        <v>0</v>
      </c>
      <c r="G1861" s="6"/>
    </row>
    <row r="1862" spans="1:7" x14ac:dyDescent="0.3">
      <c r="A1862" s="12"/>
      <c r="B1862" s="15" t="str">
        <v>NCM0036C</v>
      </c>
      <c r="C1862" s="16" t="str">
        <v>700004410</v>
      </c>
      <c r="D1862" s="16" t="str">
        <v>Mueller Hinton Agar I 10Kg</v>
      </c>
      <c r="E1862" s="8" t="str">
        <v>NCM0036C 700004410 Mueller Hinton Agar I 10Kg</v>
      </c>
      <c r="F1862" s="8">
        <v>0</v>
      </c>
      <c r="G1862" s="6"/>
    </row>
    <row r="1863" spans="1:7" x14ac:dyDescent="0.3">
      <c r="A1863" s="12"/>
      <c r="B1863" s="15" t="str">
        <v>NCM0036D</v>
      </c>
      <c r="C1863" s="16" t="str">
        <v>700004411</v>
      </c>
      <c r="D1863" s="16" t="str">
        <v>Mueller Hinton Agar I 25Kg</v>
      </c>
      <c r="E1863" s="8" t="str">
        <v>NCM0036D 700004411 Mueller Hinton Agar I 25Kg</v>
      </c>
      <c r="F1863" s="8">
        <v>0</v>
      </c>
      <c r="G1863" s="6"/>
    </row>
    <row r="1864" spans="1:7" x14ac:dyDescent="0.3">
      <c r="A1864" s="12"/>
      <c r="B1864" s="15" t="str">
        <v>NCM0037A</v>
      </c>
      <c r="C1864" s="16" t="str">
        <v>700004412</v>
      </c>
      <c r="D1864" s="16" t="str">
        <v>BCYE Agar (Legionella Isolation) 500g</v>
      </c>
      <c r="E1864" s="8" t="str">
        <v>NCM0037A 700004412 BCYE Agar (Legionella Isolation) 500g</v>
      </c>
      <c r="F1864" s="8">
        <v>0</v>
      </c>
      <c r="G1864" s="6"/>
    </row>
    <row r="1865" spans="1:7" x14ac:dyDescent="0.3">
      <c r="A1865" s="12"/>
      <c r="B1865" s="15" t="str">
        <v>NCM0037C</v>
      </c>
      <c r="C1865" s="16" t="str">
        <v>700004414</v>
      </c>
      <c r="D1865" s="16" t="str">
        <v>BCYE Agar (Legionella Isolation) 10Kg</v>
      </c>
      <c r="E1865" s="8" t="str">
        <v>NCM0037C 700004414 BCYE Agar (Legionella Isolation) 10Kg</v>
      </c>
      <c r="F1865" s="8">
        <v>0</v>
      </c>
      <c r="G1865" s="6"/>
    </row>
    <row r="1866" spans="1:7" x14ac:dyDescent="0.3">
      <c r="A1866" s="12"/>
      <c r="B1866" s="15" t="str">
        <v>NCM0037D</v>
      </c>
      <c r="C1866" s="16" t="str">
        <v>700004415</v>
      </c>
      <c r="D1866" s="16" t="str">
        <v>BCYE Agar (Legionella Isolation) 25Kg</v>
      </c>
      <c r="E1866" s="8" t="str">
        <v>NCM0037D 700004415 BCYE Agar (Legionella Isolation) 25Kg</v>
      </c>
      <c r="F1866" s="8">
        <v>0</v>
      </c>
      <c r="G1866" s="6"/>
    </row>
    <row r="1867" spans="1:7" x14ac:dyDescent="0.3">
      <c r="A1867" s="12"/>
      <c r="B1867" s="15" t="str">
        <v>NCM0038A</v>
      </c>
      <c r="C1867" s="16" t="str">
        <v>700004416</v>
      </c>
      <c r="D1867" s="16" t="str">
        <v>Columbia Agar Base 500g</v>
      </c>
      <c r="E1867" s="8" t="str">
        <v>NCM0038A 700004416 Columbia Agar Base 500g</v>
      </c>
      <c r="F1867" s="8">
        <v>0</v>
      </c>
      <c r="G1867" s="6"/>
    </row>
    <row r="1868" spans="1:7" x14ac:dyDescent="0.3">
      <c r="A1868" s="12"/>
      <c r="B1868" s="15" t="str">
        <v>NCM0038B</v>
      </c>
      <c r="C1868" s="16" t="str">
        <v>700004417</v>
      </c>
      <c r="D1868" s="16" t="str">
        <v>Columbia Agar Base 5Kg</v>
      </c>
      <c r="E1868" s="8" t="str">
        <v>NCM0038B 700004417 Columbia Agar Base 5Kg</v>
      </c>
      <c r="F1868" s="8">
        <v>0</v>
      </c>
      <c r="G1868" s="6"/>
    </row>
    <row r="1869" spans="1:7" x14ac:dyDescent="0.3">
      <c r="A1869" s="12"/>
      <c r="B1869" s="15" t="str">
        <v>NCM0038C</v>
      </c>
      <c r="C1869" s="16" t="str">
        <v>700004418</v>
      </c>
      <c r="D1869" s="16" t="str">
        <v>Columbia Agar Base 10Kg</v>
      </c>
      <c r="E1869" s="8" t="str">
        <v>NCM0038C 700004418 Columbia Agar Base 10Kg</v>
      </c>
      <c r="F1869" s="8">
        <v>0</v>
      </c>
      <c r="G1869" s="6"/>
    </row>
    <row r="1870" spans="1:7" x14ac:dyDescent="0.3">
      <c r="A1870" s="12"/>
      <c r="B1870" s="15" t="str">
        <v>NCM0038D</v>
      </c>
      <c r="C1870" s="16" t="str">
        <v>700004419</v>
      </c>
      <c r="D1870" s="16" t="str">
        <v>Columbia Agar Base 25Kg</v>
      </c>
      <c r="E1870" s="8" t="str">
        <v>NCM0038D 700004419 Columbia Agar Base 25Kg</v>
      </c>
      <c r="F1870" s="8">
        <v>0</v>
      </c>
      <c r="G1870" s="6"/>
    </row>
    <row r="1871" spans="1:7" x14ac:dyDescent="0.3">
      <c r="A1871" s="12"/>
      <c r="B1871" s="15" t="str">
        <v>NCM0039A</v>
      </c>
      <c r="C1871" s="16" t="str">
        <v>700004420</v>
      </c>
      <c r="D1871" s="16" t="str">
        <v>Membrane Lauryl Sulphate Broth (500 g)</v>
      </c>
      <c r="E1871" s="8" t="str">
        <v>NCM0039A 700004420 Membrane Lauryl Sulphate Broth (500 g)</v>
      </c>
      <c r="F1871" s="8">
        <v>0</v>
      </c>
      <c r="G1871" s="6"/>
    </row>
    <row r="1872" spans="1:7" x14ac:dyDescent="0.3">
      <c r="A1872" s="12"/>
      <c r="B1872" s="15" t="str">
        <v>NCM0039B</v>
      </c>
      <c r="C1872" s="16" t="str">
        <v>700004421</v>
      </c>
      <c r="D1872" s="16" t="str">
        <v>Membrane Lauryl Sulphate Broth (5 kg)</v>
      </c>
      <c r="E1872" s="8" t="str">
        <v>NCM0039B 700004421 Membrane Lauryl Sulphate Broth (5 kg)</v>
      </c>
      <c r="F1872" s="8">
        <v>0</v>
      </c>
      <c r="G1872" s="6"/>
    </row>
    <row r="1873" spans="1:7" x14ac:dyDescent="0.3">
      <c r="A1873" s="12"/>
      <c r="B1873" s="15" t="str">
        <v>NCM0040A</v>
      </c>
      <c r="C1873" s="16" t="str">
        <v>700004423</v>
      </c>
      <c r="D1873" s="16" t="str">
        <v>Blood Agar Base No. 2 500g</v>
      </c>
      <c r="E1873" s="8" t="str">
        <v>NCM0040A 700004423 Blood Agar Base No. 2 500g</v>
      </c>
      <c r="F1873" s="8">
        <v>0</v>
      </c>
      <c r="G1873" s="6"/>
    </row>
    <row r="1874" spans="1:7" x14ac:dyDescent="0.3">
      <c r="A1874" s="12"/>
      <c r="B1874" s="15" t="str">
        <v>NCM0040B</v>
      </c>
      <c r="C1874" s="16" t="str">
        <v>700004424</v>
      </c>
      <c r="D1874" s="16" t="str">
        <v>Blood Agar Base No. 2 5Kg</v>
      </c>
      <c r="E1874" s="8" t="str">
        <v>NCM0040B 700004424 Blood Agar Base No. 2 5Kg</v>
      </c>
      <c r="F1874" s="8">
        <v>0</v>
      </c>
      <c r="G1874" s="6"/>
    </row>
    <row r="1875" spans="1:7" x14ac:dyDescent="0.3">
      <c r="A1875" s="12"/>
      <c r="B1875" s="15" t="str">
        <v>NCM0040C</v>
      </c>
      <c r="C1875" s="16" t="str">
        <v>700004425</v>
      </c>
      <c r="D1875" s="16" t="str">
        <v>Blood Agar Base No. 2 10Kg</v>
      </c>
      <c r="E1875" s="8" t="str">
        <v>NCM0040C 700004425 Blood Agar Base No. 2 10Kg</v>
      </c>
      <c r="F1875" s="8">
        <v>0</v>
      </c>
      <c r="G1875" s="6"/>
    </row>
    <row r="1876" spans="1:7" x14ac:dyDescent="0.3">
      <c r="A1876" s="12"/>
      <c r="B1876" s="15" t="str">
        <v>NCM0040D</v>
      </c>
      <c r="C1876" s="16" t="str">
        <v>700004426</v>
      </c>
      <c r="D1876" s="16" t="str">
        <v>Blood Agar Base No. 2 25Kg</v>
      </c>
      <c r="E1876" s="8" t="str">
        <v>NCM0040D 700004426 Blood Agar Base No. 2 25Kg</v>
      </c>
      <c r="F1876" s="8">
        <v>0</v>
      </c>
      <c r="G1876" s="6"/>
    </row>
    <row r="1877" spans="1:7" x14ac:dyDescent="0.3">
      <c r="A1877" s="12"/>
      <c r="B1877" s="15" t="str">
        <v>NCM0041A</v>
      </c>
      <c r="C1877" s="16" t="str">
        <v>700004427</v>
      </c>
      <c r="D1877" s="16" t="str">
        <v>Violet Red Bile Glucose Agar (ISO) 500g</v>
      </c>
      <c r="E1877" s="8" t="str">
        <v>NCM0041A 700004427 Violet Red Bile Glucose Agar (ISO) 500g</v>
      </c>
      <c r="F1877" s="8">
        <v>0</v>
      </c>
      <c r="G1877" s="6"/>
    </row>
    <row r="1878" spans="1:7" x14ac:dyDescent="0.3">
      <c r="A1878" s="12"/>
      <c r="B1878" s="15" t="str">
        <v>NCM0041B</v>
      </c>
      <c r="C1878" s="16" t="str">
        <v>700004428</v>
      </c>
      <c r="D1878" s="16" t="str">
        <v>Violet Red Bile Glucose Agar (ISO) 5Kg</v>
      </c>
      <c r="E1878" s="8" t="str">
        <v>NCM0041B 700004428 Violet Red Bile Glucose Agar (ISO) 5Kg</v>
      </c>
      <c r="F1878" s="8">
        <v>0</v>
      </c>
      <c r="G1878" s="6"/>
    </row>
    <row r="1879" spans="1:7" x14ac:dyDescent="0.3">
      <c r="A1879" s="12"/>
      <c r="B1879" s="15" t="str">
        <v>NCM0041C</v>
      </c>
      <c r="C1879" s="16" t="str">
        <v>700004429</v>
      </c>
      <c r="D1879" s="16" t="str">
        <v>Violet Red Bile Glucose Agar (ISO) 10Kg</v>
      </c>
      <c r="E1879" s="8" t="str">
        <v>NCM0041C 700004429 Violet Red Bile Glucose Agar (ISO) 10Kg</v>
      </c>
      <c r="F1879" s="8">
        <v>0</v>
      </c>
      <c r="G1879" s="6"/>
    </row>
    <row r="1880" spans="1:7" x14ac:dyDescent="0.3">
      <c r="A1880" s="12"/>
      <c r="B1880" s="15" t="str">
        <v>NCM0045A</v>
      </c>
      <c r="C1880" s="16" t="str">
        <v>700004431</v>
      </c>
      <c r="D1880" s="16" t="str">
        <v>GC Agar 500g</v>
      </c>
      <c r="E1880" s="8" t="str">
        <v>NCM0045A 700004431 GC Agar 500g</v>
      </c>
      <c r="F1880" s="8">
        <v>0</v>
      </c>
      <c r="G1880" s="6"/>
    </row>
    <row r="1881" spans="1:7" x14ac:dyDescent="0.3">
      <c r="A1881" s="12"/>
      <c r="B1881" s="15" t="str">
        <v>NCM0045B</v>
      </c>
      <c r="C1881" s="16" t="str">
        <v>700004432</v>
      </c>
      <c r="D1881" s="16" t="str">
        <v>GC Agar 5Kg</v>
      </c>
      <c r="E1881" s="8" t="str">
        <v>NCM0045B 700004432 GC Agar 5Kg</v>
      </c>
      <c r="F1881" s="8">
        <v>0</v>
      </c>
      <c r="G1881" s="6"/>
    </row>
    <row r="1882" spans="1:7" x14ac:dyDescent="0.3">
      <c r="A1882" s="12"/>
      <c r="B1882" s="15" t="str">
        <v>NCM0045C</v>
      </c>
      <c r="C1882" s="16" t="str">
        <v>700004433</v>
      </c>
      <c r="D1882" s="16" t="str">
        <v>GC Agar 10Kg</v>
      </c>
      <c r="E1882" s="8" t="str">
        <v>NCM0045C 700004433 GC Agar 10Kg</v>
      </c>
      <c r="F1882" s="8">
        <v>0</v>
      </c>
      <c r="G1882" s="6"/>
    </row>
    <row r="1883" spans="1:7" x14ac:dyDescent="0.3">
      <c r="A1883" s="12"/>
      <c r="B1883" s="15" t="str">
        <v>NCM0058A</v>
      </c>
      <c r="C1883" s="16" t="str">
        <v>700004439</v>
      </c>
      <c r="D1883" s="16" t="str">
        <v>Brilliant Green Agar (Modified) 500g</v>
      </c>
      <c r="E1883" s="8" t="str">
        <v>NCM0058A 700004439 Brilliant Green Agar (Modified) 500g</v>
      </c>
      <c r="F1883" s="8">
        <v>0</v>
      </c>
      <c r="G1883" s="6"/>
    </row>
    <row r="1884" spans="1:7" x14ac:dyDescent="0.3">
      <c r="A1884" s="12"/>
      <c r="B1884" s="15" t="str">
        <v>NCM0058B</v>
      </c>
      <c r="C1884" s="16" t="str">
        <v>700004440</v>
      </c>
      <c r="D1884" s="16" t="str">
        <v>Brilliant Green Agar (Modified) 5Kg</v>
      </c>
      <c r="E1884" s="8" t="str">
        <v>NCM0058B 700004440 Brilliant Green Agar (Modified) 5Kg</v>
      </c>
      <c r="F1884" s="8">
        <v>0</v>
      </c>
      <c r="G1884" s="6"/>
    </row>
    <row r="1885" spans="1:7" x14ac:dyDescent="0.3">
      <c r="A1885" s="12"/>
      <c r="B1885" s="15" t="str">
        <v>NCM0066D</v>
      </c>
      <c r="C1885" s="16" t="str">
        <v>700004446</v>
      </c>
      <c r="D1885" s="16" t="str">
        <v>Fraser Broth Base 25Kg</v>
      </c>
      <c r="E1885" s="8" t="str">
        <v>NCM0066D 700004446 Fraser Broth Base 25Kg</v>
      </c>
      <c r="F1885" s="8">
        <v>0</v>
      </c>
      <c r="G1885" s="6"/>
    </row>
    <row r="1886" spans="1:7" x14ac:dyDescent="0.3">
      <c r="A1886" s="12"/>
      <c r="B1886" s="15" t="str">
        <v>NCM0067D</v>
      </c>
      <c r="C1886" s="16" t="str">
        <v>700004447</v>
      </c>
      <c r="D1886" s="16" t="str">
        <v>Modified Semi-solid RV (MSRV) Agar 25Kg</v>
      </c>
      <c r="E1886" s="8" t="str">
        <v>NCM0067D 700004447 Modified Semi-solid RV (MSRV) Agar 25Kg</v>
      </c>
      <c r="F1886" s="8">
        <v>0</v>
      </c>
      <c r="G1886" s="6"/>
    </row>
    <row r="1887" spans="1:7" x14ac:dyDescent="0.3">
      <c r="A1887" s="12"/>
      <c r="B1887" s="15" t="str">
        <v>NCM0069A</v>
      </c>
      <c r="C1887" s="16" t="str">
        <v>700004448</v>
      </c>
      <c r="D1887" s="16" t="str">
        <v>Yeast Extract Agar 500g</v>
      </c>
      <c r="E1887" s="8" t="str">
        <v>NCM0069A 700004448 Yeast Extract Agar 500g</v>
      </c>
      <c r="F1887" s="8">
        <v>0</v>
      </c>
      <c r="G1887" s="6"/>
    </row>
    <row r="1888" spans="1:7" x14ac:dyDescent="0.3">
      <c r="A1888" s="12"/>
      <c r="B1888" s="15" t="str">
        <v>NCM0069B</v>
      </c>
      <c r="C1888" s="16" t="str">
        <v>700004449</v>
      </c>
      <c r="D1888" s="16" t="str">
        <v>Yeast Extract Agar 5Kg</v>
      </c>
      <c r="E1888" s="8" t="str">
        <v>NCM0069B 700004449 Yeast Extract Agar 5Kg</v>
      </c>
      <c r="F1888" s="8">
        <v>0</v>
      </c>
      <c r="G1888" s="6"/>
    </row>
    <row r="1889" spans="1:7" x14ac:dyDescent="0.3">
      <c r="A1889" s="12"/>
      <c r="B1889" s="15" t="str">
        <v>NCM0069C</v>
      </c>
      <c r="C1889" s="16" t="str">
        <v>700004450</v>
      </c>
      <c r="D1889" s="16" t="str">
        <v>Yeast Extract Agar 10Kg</v>
      </c>
      <c r="E1889" s="8" t="str">
        <v>NCM0069C 700004450 Yeast Extract Agar 10Kg</v>
      </c>
      <c r="F1889" s="8">
        <v>0</v>
      </c>
      <c r="G1889" s="6"/>
    </row>
    <row r="1890" spans="1:7" x14ac:dyDescent="0.3">
      <c r="A1890" s="12"/>
      <c r="B1890" s="15" t="str">
        <v>NCM0070A</v>
      </c>
      <c r="C1890" s="16" t="str">
        <v>700004452</v>
      </c>
      <c r="D1890" s="16" t="str">
        <v>Eugon Broth 500g</v>
      </c>
      <c r="E1890" s="8" t="str">
        <v>NCM0070A 700004452 Eugon Broth 500g</v>
      </c>
      <c r="F1890" s="8">
        <v>0</v>
      </c>
      <c r="G1890" s="6"/>
    </row>
    <row r="1891" spans="1:7" x14ac:dyDescent="0.3">
      <c r="A1891" s="12"/>
      <c r="B1891" s="15" t="str">
        <v>NCM0072A</v>
      </c>
      <c r="C1891" s="16" t="str">
        <v>700004456</v>
      </c>
      <c r="D1891" s="16" t="str">
        <v>MacConkey Agar without CV and Salt 500g</v>
      </c>
      <c r="E1891" s="8" t="str">
        <v>NCM0072A 700004456 MacConkey Agar without CV and Salt 500g</v>
      </c>
      <c r="F1891" s="8">
        <v>0</v>
      </c>
      <c r="G1891" s="6"/>
    </row>
    <row r="1892" spans="1:7" x14ac:dyDescent="0.3">
      <c r="A1892" s="12"/>
      <c r="B1892" s="15" t="str">
        <v>NCM0072C</v>
      </c>
      <c r="C1892" s="16" t="str">
        <v>700004458</v>
      </c>
      <c r="D1892" s="16" t="str">
        <v>MacConkey Agar without CV and Salt 10Kg</v>
      </c>
      <c r="E1892" s="8" t="str">
        <v>NCM0072C 700004458 MacConkey Agar without CV and Salt 10Kg</v>
      </c>
      <c r="F1892" s="8">
        <v>0</v>
      </c>
      <c r="G1892" s="6"/>
    </row>
    <row r="1893" spans="1:7" x14ac:dyDescent="0.3">
      <c r="A1893" s="12"/>
      <c r="B1893" s="15" t="str">
        <v>NCM0072D</v>
      </c>
      <c r="C1893" s="16" t="str">
        <v>700004459</v>
      </c>
      <c r="D1893" s="16" t="str">
        <v>MacConkey Agar without CV and Salt 25Kg</v>
      </c>
      <c r="E1893" s="8" t="str">
        <v>NCM0072D 700004459 MacConkey Agar without CV and Salt 25Kg</v>
      </c>
      <c r="F1893" s="8">
        <v>0</v>
      </c>
      <c r="G1893" s="6"/>
    </row>
    <row r="1894" spans="1:7" x14ac:dyDescent="0.3">
      <c r="A1894" s="12"/>
      <c r="B1894" s="15" t="str">
        <v>NCM0075A</v>
      </c>
      <c r="C1894" s="16" t="str">
        <v>700004460</v>
      </c>
      <c r="D1894" s="16" t="str">
        <v>Blood Agar Base 500g</v>
      </c>
      <c r="E1894" s="8" t="str">
        <v>NCM0075A 700004460 Blood Agar Base 500g</v>
      </c>
      <c r="F1894" s="8">
        <v>0</v>
      </c>
      <c r="G1894" s="6"/>
    </row>
    <row r="1895" spans="1:7" x14ac:dyDescent="0.3">
      <c r="A1895" s="12"/>
      <c r="B1895" s="15" t="str">
        <v>NCM0075B</v>
      </c>
      <c r="C1895" s="16" t="str">
        <v>700004461</v>
      </c>
      <c r="D1895" s="16" t="str">
        <v>Blood Agar Base 5Kg</v>
      </c>
      <c r="E1895" s="8" t="str">
        <v>NCM0075B 700004461 Blood Agar Base 5Kg</v>
      </c>
      <c r="F1895" s="8">
        <v>0</v>
      </c>
      <c r="G1895" s="6"/>
    </row>
    <row r="1896" spans="1:7" x14ac:dyDescent="0.3">
      <c r="A1896" s="12"/>
      <c r="B1896" s="15" t="str">
        <v>NCM0075C</v>
      </c>
      <c r="C1896" s="16" t="str">
        <v>700004462</v>
      </c>
      <c r="D1896" s="16" t="str">
        <v>Blood Agar Base 10Kg</v>
      </c>
      <c r="E1896" s="8" t="str">
        <v>NCM0075C 700004462 Blood Agar Base 10Kg</v>
      </c>
      <c r="F1896" s="8">
        <v>0</v>
      </c>
      <c r="G1896" s="6"/>
    </row>
    <row r="1897" spans="1:7" x14ac:dyDescent="0.3">
      <c r="A1897" s="12"/>
      <c r="B1897" s="15" t="str">
        <v>NCM0077A</v>
      </c>
      <c r="C1897" s="16" t="str">
        <v>700004464</v>
      </c>
      <c r="D1897" s="16" t="str">
        <v>Perfrigens Agar Base (TSC) 500g</v>
      </c>
      <c r="E1897" s="8" t="str">
        <v>NCM0077A 700004464 Perfrigens Agar Base (TSC) 500g</v>
      </c>
      <c r="F1897" s="8">
        <v>0</v>
      </c>
      <c r="G1897" s="6"/>
    </row>
    <row r="1898" spans="1:7" x14ac:dyDescent="0.3">
      <c r="A1898" s="12"/>
      <c r="B1898" s="15" t="str">
        <v>NCM0077B</v>
      </c>
      <c r="C1898" s="16" t="str">
        <v>700004465</v>
      </c>
      <c r="D1898" s="16" t="str">
        <v>Perfrigens Agar Base (TSC) 5Kg</v>
      </c>
      <c r="E1898" s="8" t="str">
        <v>NCM0077B 700004465 Perfrigens Agar Base (TSC) 5Kg</v>
      </c>
      <c r="F1898" s="8">
        <v>0</v>
      </c>
      <c r="G1898" s="6"/>
    </row>
    <row r="1899" spans="1:7" x14ac:dyDescent="0.3">
      <c r="A1899" s="12"/>
      <c r="B1899" s="15" t="str">
        <v>NCM0077C</v>
      </c>
      <c r="C1899" s="16" t="str">
        <v>700004466</v>
      </c>
      <c r="D1899" s="16" t="str">
        <v>Perfrigens Agar Base (TSC) 10Kg</v>
      </c>
      <c r="E1899" s="8" t="str">
        <v>NCM0077C 700004466 Perfrigens Agar Base (TSC) 10Kg</v>
      </c>
      <c r="F1899" s="8">
        <v>0</v>
      </c>
      <c r="G1899" s="6"/>
    </row>
    <row r="1900" spans="1:7" x14ac:dyDescent="0.3">
      <c r="A1900" s="12"/>
      <c r="B1900" s="15" t="str">
        <v>NCM0082A</v>
      </c>
      <c r="C1900" s="16" t="str">
        <v>700004470</v>
      </c>
      <c r="D1900" s="16" t="str">
        <v>DRBC Agar (ISO) 500g</v>
      </c>
      <c r="E1900" s="8" t="str">
        <v>NCM0082A 700004470 DRBC Agar (ISO) 500g</v>
      </c>
      <c r="F1900" s="8">
        <v>0</v>
      </c>
      <c r="G1900" s="6"/>
    </row>
    <row r="1901" spans="1:7" x14ac:dyDescent="0.3">
      <c r="A1901" s="12"/>
      <c r="B1901" s="15" t="str">
        <v>NCM0082B</v>
      </c>
      <c r="C1901" s="16" t="str">
        <v>700004471</v>
      </c>
      <c r="D1901" s="16" t="str">
        <v>DRBC Agar (ISO) 5Kg</v>
      </c>
      <c r="E1901" s="8" t="str">
        <v>NCM0082B 700004471 DRBC Agar (ISO) 5Kg</v>
      </c>
      <c r="F1901" s="8">
        <v>0</v>
      </c>
      <c r="G1901" s="6"/>
    </row>
    <row r="1902" spans="1:7" x14ac:dyDescent="0.3">
      <c r="A1902" s="12"/>
      <c r="B1902" s="15" t="str">
        <v>NCM0083A</v>
      </c>
      <c r="C1902" s="16" t="str">
        <v>700004474</v>
      </c>
      <c r="D1902" s="16" t="str">
        <v>Pseudomonas Agar Base 500g</v>
      </c>
      <c r="E1902" s="8" t="str">
        <v>NCM0083A 700004474 Pseudomonas Agar Base 500g</v>
      </c>
      <c r="F1902" s="8">
        <v>0</v>
      </c>
      <c r="G1902" s="6"/>
    </row>
    <row r="1903" spans="1:7" x14ac:dyDescent="0.3">
      <c r="A1903" s="12"/>
      <c r="B1903" s="15" t="str">
        <v>NCM0083B</v>
      </c>
      <c r="C1903" s="16" t="str">
        <v>700004475</v>
      </c>
      <c r="D1903" s="16" t="str">
        <v>Pseudomonas Agar Base 5Kg</v>
      </c>
      <c r="E1903" s="8" t="str">
        <v>NCM0083B 700004475 Pseudomonas Agar Base 5Kg</v>
      </c>
      <c r="F1903" s="8">
        <v>0</v>
      </c>
      <c r="G1903" s="6"/>
    </row>
    <row r="1904" spans="1:7" x14ac:dyDescent="0.3">
      <c r="A1904" s="12"/>
      <c r="B1904" s="15" t="str">
        <v>NCM0085A</v>
      </c>
      <c r="C1904" s="16" t="str">
        <v>700004478</v>
      </c>
      <c r="D1904" s="16" t="str">
        <v>Maximum Recovery Diluent (TSB) 500g</v>
      </c>
      <c r="E1904" s="8" t="str">
        <v>NCM0085A 700004478 Maximum Recovery Diluent (TSB) 500g</v>
      </c>
      <c r="F1904" s="8">
        <v>0</v>
      </c>
      <c r="G1904" s="6"/>
    </row>
    <row r="1905" spans="1:7" x14ac:dyDescent="0.3">
      <c r="A1905" s="12"/>
      <c r="B1905" s="15" t="str">
        <v>NCM0085B</v>
      </c>
      <c r="C1905" s="16" t="str">
        <v>700004479</v>
      </c>
      <c r="D1905" s="16" t="str">
        <v>Maximum Recovery Diluent (TSB) 5Kg</v>
      </c>
      <c r="E1905" s="8" t="str">
        <v>NCM0085B 700004479 Maximum Recovery Diluent (TSB) 5Kg</v>
      </c>
      <c r="F1905" s="8">
        <v>0</v>
      </c>
      <c r="G1905" s="6"/>
    </row>
    <row r="1906" spans="1:7" x14ac:dyDescent="0.3">
      <c r="A1906" s="12"/>
      <c r="B1906" s="15" t="str">
        <v>NCM0085C</v>
      </c>
      <c r="C1906" s="16" t="str">
        <v>700004480</v>
      </c>
      <c r="D1906" s="16" t="str">
        <v>Maximum Recovery Diluent (TSB) 10Kg</v>
      </c>
      <c r="E1906" s="8" t="str">
        <v>NCM0085C 700004480 Maximum Recovery Diluent (TSB) 10Kg</v>
      </c>
      <c r="F1906" s="8">
        <v>0</v>
      </c>
      <c r="G1906" s="6"/>
    </row>
    <row r="1907" spans="1:7" x14ac:dyDescent="0.3">
      <c r="A1907" s="12"/>
      <c r="B1907" s="15" t="str">
        <v>NCM0085D</v>
      </c>
      <c r="C1907" s="16" t="str">
        <v>700004481</v>
      </c>
      <c r="D1907" s="16" t="str">
        <v>Maximum Recovery Diluent (TSB) 25Kg</v>
      </c>
      <c r="E1907" s="8" t="str">
        <v>NCM0085D 700004481 Maximum Recovery Diluent (TSB) 25Kg</v>
      </c>
      <c r="F1907" s="8">
        <v>0</v>
      </c>
      <c r="G1907" s="6"/>
    </row>
    <row r="1908" spans="1:7" x14ac:dyDescent="0.3">
      <c r="A1908" s="12"/>
      <c r="B1908" s="15" t="str">
        <v>NCM0089A</v>
      </c>
      <c r="C1908" s="16" t="str">
        <v>700004482</v>
      </c>
      <c r="D1908" s="16" t="str">
        <v>Violet Red Bile Agar (VRBA) (ISO) - 500g</v>
      </c>
      <c r="E1908" s="8" t="str">
        <v>NCM0089A 700004482 Violet Red Bile Agar (VRBA) (ISO) - 500g</v>
      </c>
      <c r="F1908" s="8">
        <v>0</v>
      </c>
      <c r="G1908" s="6"/>
    </row>
    <row r="1909" spans="1:7" x14ac:dyDescent="0.3">
      <c r="A1909" s="12"/>
      <c r="B1909" s="15" t="str">
        <v>NCM0089B</v>
      </c>
      <c r="C1909" s="16" t="str">
        <v>700004483</v>
      </c>
      <c r="D1909" s="16" t="str">
        <v>Violet Red Bile Agar (VRBA) (ISO) - 5Kg</v>
      </c>
      <c r="E1909" s="8" t="str">
        <v>NCM0089B 700004483 Violet Red Bile Agar (VRBA) (ISO) - 5Kg</v>
      </c>
      <c r="F1909" s="8">
        <v>0</v>
      </c>
      <c r="G1909" s="6"/>
    </row>
    <row r="1910" spans="1:7" x14ac:dyDescent="0.3">
      <c r="A1910" s="12"/>
      <c r="B1910" s="15" t="str">
        <v>NCM0089C</v>
      </c>
      <c r="C1910" s="16" t="str">
        <v>700004484</v>
      </c>
      <c r="D1910" s="16" t="str">
        <v>Violet Red Bile Agar (VRBA) (ISO) - 10Kg</v>
      </c>
      <c r="E1910" s="8" t="str">
        <v>NCM0089C 700004484 Violet Red Bile Agar (VRBA) (ISO) - 10Kg</v>
      </c>
      <c r="F1910" s="8">
        <v>0</v>
      </c>
      <c r="G1910" s="6"/>
    </row>
    <row r="1911" spans="1:7" x14ac:dyDescent="0.3">
      <c r="A1911" s="12"/>
      <c r="B1911" s="15" t="str">
        <v>NCM0093A</v>
      </c>
      <c r="C1911" s="16" t="str">
        <v>700004486</v>
      </c>
      <c r="D1911" s="16" t="str">
        <v>Malt Extract Agar 500g</v>
      </c>
      <c r="E1911" s="8" t="str">
        <v>NCM0093A 700004486 Malt Extract Agar 500g</v>
      </c>
      <c r="F1911" s="8">
        <v>0</v>
      </c>
      <c r="G1911" s="6"/>
    </row>
    <row r="1912" spans="1:7" x14ac:dyDescent="0.3">
      <c r="A1912" s="12"/>
      <c r="B1912" s="15" t="str">
        <v>NCM0093B</v>
      </c>
      <c r="C1912" s="16" t="str">
        <v>700004487</v>
      </c>
      <c r="D1912" s="16" t="str">
        <v>Malt Extract Agar 5Kg</v>
      </c>
      <c r="E1912" s="8" t="str">
        <v>NCM0093B 700004487 Malt Extract Agar 5Kg</v>
      </c>
      <c r="F1912" s="8">
        <v>0</v>
      </c>
      <c r="G1912" s="6"/>
    </row>
    <row r="1913" spans="1:7" x14ac:dyDescent="0.3">
      <c r="A1913" s="12"/>
      <c r="B1913" s="15" t="str">
        <v>NCM0102A</v>
      </c>
      <c r="C1913" s="16" t="str">
        <v>700004490</v>
      </c>
      <c r="D1913" s="16" t="str">
        <v>Reinforced Clostridial Medium 500g</v>
      </c>
      <c r="E1913" s="8" t="str">
        <v>NCM0102A 700004490 Reinforced Clostridial Medium 500g</v>
      </c>
      <c r="F1913" s="8">
        <v>0</v>
      </c>
      <c r="G1913" s="6"/>
    </row>
    <row r="1914" spans="1:7" x14ac:dyDescent="0.3">
      <c r="A1914" s="12"/>
      <c r="B1914" s="15" t="str">
        <v>NCM0102B</v>
      </c>
      <c r="C1914" s="16" t="str">
        <v>700004491</v>
      </c>
      <c r="D1914" s="16" t="str">
        <v>Reinforced Clostridial Medium 5Kg</v>
      </c>
      <c r="E1914" s="8" t="str">
        <v>NCM0102B 700004491 Reinforced Clostridial Medium 5Kg</v>
      </c>
      <c r="F1914" s="8">
        <v>0</v>
      </c>
      <c r="G1914" s="6"/>
    </row>
    <row r="1915" spans="1:7" x14ac:dyDescent="0.3">
      <c r="A1915" s="12"/>
      <c r="B1915" s="15" t="str">
        <v>NCM0102C</v>
      </c>
      <c r="C1915" s="16" t="str">
        <v>700004492</v>
      </c>
      <c r="D1915" s="16" t="str">
        <v>Reinforced Clostridial Medium 10Kg</v>
      </c>
      <c r="E1915" s="8" t="str">
        <v>NCM0102C 700004492 Reinforced Clostridial Medium 10Kg</v>
      </c>
      <c r="F1915" s="8">
        <v>0</v>
      </c>
      <c r="G1915" s="6"/>
    </row>
    <row r="1916" spans="1:7" x14ac:dyDescent="0.3">
      <c r="A1916" s="12"/>
      <c r="B1916" s="15" t="str">
        <v>NCM0102D</v>
      </c>
      <c r="C1916" s="16" t="str">
        <v>700004493</v>
      </c>
      <c r="D1916" s="16" t="str">
        <v>Reinforced Clostridial Medium 25Kg</v>
      </c>
      <c r="E1916" s="8" t="str">
        <v>NCM0102D 700004493 Reinforced Clostridial Medium 25Kg</v>
      </c>
      <c r="F1916" s="8">
        <v>0</v>
      </c>
      <c r="G1916" s="6"/>
    </row>
    <row r="1917" spans="1:7" x14ac:dyDescent="0.3">
      <c r="A1917" s="12"/>
      <c r="B1917" s="15" t="str">
        <v>NCM0105A</v>
      </c>
      <c r="C1917" s="16" t="str">
        <v>700004494</v>
      </c>
      <c r="D1917" s="16" t="str">
        <v>Eosin Methylene Blue Agar Levine 500g</v>
      </c>
      <c r="E1917" s="8" t="str">
        <v>NCM0105A 700004494 Eosin Methylene Blue Agar Levine 500g</v>
      </c>
      <c r="F1917" s="8">
        <v>0</v>
      </c>
      <c r="G1917" s="6"/>
    </row>
    <row r="1918" spans="1:7" x14ac:dyDescent="0.3">
      <c r="A1918" s="12"/>
      <c r="B1918" s="15" t="str">
        <v>NCM0105B</v>
      </c>
      <c r="C1918" s="16" t="str">
        <v>700004495</v>
      </c>
      <c r="D1918" s="16" t="str">
        <v>Eosin Methylene Blue Agar Levine 5Kg</v>
      </c>
      <c r="E1918" s="8" t="str">
        <v>NCM0105B 700004495 Eosin Methylene Blue Agar Levine 5Kg</v>
      </c>
      <c r="F1918" s="8">
        <v>0</v>
      </c>
      <c r="G1918" s="6"/>
    </row>
    <row r="1919" spans="1:7" x14ac:dyDescent="0.3">
      <c r="A1919" s="12"/>
      <c r="B1919" s="15" t="str">
        <v>NCM0105C</v>
      </c>
      <c r="C1919" s="16" t="str">
        <v>700004496</v>
      </c>
      <c r="D1919" s="16" t="str">
        <v>Eosin Methylene Blue Agar Levine 10Kg</v>
      </c>
      <c r="E1919" s="8" t="str">
        <v>NCM0105C 700004496 Eosin Methylene Blue Agar Levine 10Kg</v>
      </c>
      <c r="F1919" s="8">
        <v>0</v>
      </c>
      <c r="G1919" s="6"/>
    </row>
    <row r="1920" spans="1:7" x14ac:dyDescent="0.3">
      <c r="A1920" s="12"/>
      <c r="B1920" s="15" t="str">
        <v>NCM0108A</v>
      </c>
      <c r="C1920" s="16" t="str">
        <v>700004498</v>
      </c>
      <c r="D1920" s="16" t="str">
        <v>Fluid Thioglycollate Medium 500g</v>
      </c>
      <c r="E1920" s="8" t="str">
        <v>NCM0108A 700004498 Fluid Thioglycollate Medium 500g</v>
      </c>
      <c r="F1920" s="8">
        <v>0</v>
      </c>
      <c r="G1920" s="6"/>
    </row>
    <row r="1921" spans="1:7" x14ac:dyDescent="0.3">
      <c r="A1921" s="12"/>
      <c r="B1921" s="15" t="str">
        <v>NCM0108B</v>
      </c>
      <c r="C1921" s="16" t="str">
        <v>700004499</v>
      </c>
      <c r="D1921" s="16" t="str">
        <v>Fluid Thioglycolate Medium 5Kg</v>
      </c>
      <c r="E1921" s="8" t="str">
        <v>NCM0108B 700004499 Fluid Thioglycolate Medium 5Kg</v>
      </c>
      <c r="F1921" s="8">
        <v>0</v>
      </c>
      <c r="G1921" s="6"/>
    </row>
    <row r="1922" spans="1:7" x14ac:dyDescent="0.3">
      <c r="A1922" s="12"/>
      <c r="B1922" s="15" t="str">
        <v>NCM0108C</v>
      </c>
      <c r="C1922" s="16" t="str">
        <v>700004500</v>
      </c>
      <c r="D1922" s="16" t="str">
        <v>Fluid Thioglycolate Medium 10Kg</v>
      </c>
      <c r="E1922" s="8" t="str">
        <v>NCM0108C 700004500 Fluid Thioglycolate Medium 10Kg</v>
      </c>
      <c r="F1922" s="8">
        <v>0</v>
      </c>
      <c r="G1922" s="6"/>
    </row>
    <row r="1923" spans="1:7" x14ac:dyDescent="0.3">
      <c r="A1923" s="12"/>
      <c r="B1923" s="15" t="str">
        <v>NCM0109A</v>
      </c>
      <c r="C1923" s="16" t="str">
        <v>700004501</v>
      </c>
      <c r="D1923" s="16" t="str">
        <v>Cetrimide Agar 500g</v>
      </c>
      <c r="E1923" s="8" t="str">
        <v>NCM0109A 700004501 Cetrimide Agar 500g</v>
      </c>
      <c r="F1923" s="8">
        <v>0</v>
      </c>
      <c r="G1923" s="6"/>
    </row>
    <row r="1924" spans="1:7" x14ac:dyDescent="0.3">
      <c r="A1924" s="12"/>
      <c r="B1924" s="15" t="str">
        <v>NCM0109B</v>
      </c>
      <c r="C1924" s="16" t="str">
        <v>700004502</v>
      </c>
      <c r="D1924" s="16" t="str">
        <v>Cetrimide Agar 5Kg</v>
      </c>
      <c r="E1924" s="8" t="str">
        <v>NCM0109B 700004502 Cetrimide Agar 5Kg</v>
      </c>
      <c r="F1924" s="8">
        <v>0</v>
      </c>
      <c r="G1924" s="6"/>
    </row>
    <row r="1925" spans="1:7" x14ac:dyDescent="0.3">
      <c r="A1925" s="12"/>
      <c r="B1925" s="15" t="str">
        <v>NCM0109C</v>
      </c>
      <c r="C1925" s="16" t="str">
        <v>700004503</v>
      </c>
      <c r="D1925" s="16" t="str">
        <v>Cetrimide Agar 10Kg</v>
      </c>
      <c r="E1925" s="8" t="str">
        <v>NCM0109C 700004503 Cetrimide Agar 10Kg</v>
      </c>
      <c r="F1925" s="8">
        <v>0</v>
      </c>
      <c r="G1925" s="6"/>
    </row>
    <row r="1926" spans="1:7" x14ac:dyDescent="0.3">
      <c r="A1926" s="12"/>
      <c r="B1926" s="15" t="str">
        <v>NCM0118A</v>
      </c>
      <c r="C1926" s="16" t="str">
        <v>700004506</v>
      </c>
      <c r="D1926" s="16" t="str">
        <v>WL Nutrient Agar 500g</v>
      </c>
      <c r="E1926" s="8" t="str">
        <v>NCM0118A 700004506 WL Nutrient Agar 500g</v>
      </c>
      <c r="F1926" s="8">
        <v>0</v>
      </c>
      <c r="G1926" s="6"/>
    </row>
    <row r="1927" spans="1:7" x14ac:dyDescent="0.3">
      <c r="A1927" s="12"/>
      <c r="B1927" s="15" t="str">
        <v>NCM0118B</v>
      </c>
      <c r="C1927" s="16" t="str">
        <v>700004507</v>
      </c>
      <c r="D1927" s="16" t="str">
        <v>WL Nutrient Agar 5Kg</v>
      </c>
      <c r="E1927" s="8" t="str">
        <v>NCM0118B 700004507 WL Nutrient Agar 5Kg</v>
      </c>
      <c r="F1927" s="8">
        <v>0</v>
      </c>
      <c r="G1927" s="6"/>
    </row>
    <row r="1928" spans="1:7" x14ac:dyDescent="0.3">
      <c r="A1928" s="12"/>
      <c r="B1928" s="15" t="str">
        <v>NCM0120D</v>
      </c>
      <c r="C1928" s="16" t="str">
        <v>700004510</v>
      </c>
      <c r="D1928" s="16" t="str">
        <v>Casein Peptone Type I - 25Kg</v>
      </c>
      <c r="E1928" s="8" t="str">
        <v>NCM0120D 700004510 Casein Peptone Type I - 25Kg</v>
      </c>
      <c r="F1928" s="8">
        <v>0</v>
      </c>
      <c r="G1928" s="6"/>
    </row>
    <row r="1929" spans="1:7" x14ac:dyDescent="0.3">
      <c r="A1929" s="12"/>
      <c r="B1929" s="15" t="str">
        <v>NCM0126A</v>
      </c>
      <c r="C1929" s="16" t="str">
        <v>700004511</v>
      </c>
      <c r="D1929" s="16" t="str">
        <v>Muller-Kauffmann Tetrathionate-Nov. 500g</v>
      </c>
      <c r="E1929" s="8" t="str">
        <v>NCM0126A 700004511 Muller-Kauffmann Tetrathionate-Nov. 500g</v>
      </c>
      <c r="F1929" s="8">
        <v>0</v>
      </c>
      <c r="G1929" s="6"/>
    </row>
    <row r="1930" spans="1:7" x14ac:dyDescent="0.3">
      <c r="A1930" s="12"/>
      <c r="B1930" s="15" t="str">
        <v>NCM0126B</v>
      </c>
      <c r="C1930" s="16" t="str">
        <v>700004512</v>
      </c>
      <c r="D1930" s="16" t="str">
        <v>Muller-Kauffmann Tetrathionate-Nov. 5Kg</v>
      </c>
      <c r="E1930" s="8" t="str">
        <v>NCM0126B 700004512 Muller-Kauffmann Tetrathionate-Nov. 5Kg</v>
      </c>
      <c r="F1930" s="8">
        <v>0</v>
      </c>
      <c r="G1930" s="6"/>
    </row>
    <row r="1931" spans="1:7" x14ac:dyDescent="0.3">
      <c r="A1931" s="12"/>
      <c r="B1931" s="15" t="str">
        <v>NCM0126D</v>
      </c>
      <c r="C1931" s="16" t="str">
        <v>700004514</v>
      </c>
      <c r="D1931" s="16" t="str">
        <v>Muller-Kauffmann Tetrathionate-Nov. 25Kg</v>
      </c>
      <c r="E1931" s="8" t="str">
        <v>NCM0126D 700004514 Muller-Kauffmann Tetrathionate-Nov. 25Kg</v>
      </c>
      <c r="F1931" s="8">
        <v>0</v>
      </c>
      <c r="G1931" s="6"/>
    </row>
    <row r="1932" spans="1:7" x14ac:dyDescent="0.3">
      <c r="A1932" s="12"/>
      <c r="B1932" s="15" t="str">
        <v>NCM0128A</v>
      </c>
      <c r="C1932" s="16" t="str">
        <v>700004515</v>
      </c>
      <c r="D1932" s="16" t="str">
        <v>Clostridium Diffcile Agar 500g</v>
      </c>
      <c r="E1932" s="8" t="str">
        <v>NCM0128A 700004515 Clostridium Diffcile Agar 500g</v>
      </c>
      <c r="F1932" s="8">
        <v>0</v>
      </c>
      <c r="G1932" s="6"/>
    </row>
    <row r="1933" spans="1:7" x14ac:dyDescent="0.3">
      <c r="A1933" s="12"/>
      <c r="B1933" s="15" t="str">
        <v>NCM0128B</v>
      </c>
      <c r="C1933" s="16" t="str">
        <v>700004516</v>
      </c>
      <c r="D1933" s="16" t="str">
        <v>Clostridium Diffcile Agar 5Kg</v>
      </c>
      <c r="E1933" s="8" t="str">
        <v>NCM0128B 700004516 Clostridium Diffcile Agar 5Kg</v>
      </c>
      <c r="F1933" s="8">
        <v>0</v>
      </c>
      <c r="G1933" s="6"/>
    </row>
    <row r="1934" spans="1:7" x14ac:dyDescent="0.3">
      <c r="A1934" s="12"/>
      <c r="B1934" s="15" t="str">
        <v>NCM0132A</v>
      </c>
      <c r="C1934" s="16" t="str">
        <v>700004519</v>
      </c>
      <c r="D1934" s="16" t="str">
        <v>OGYE Agar Base 500g</v>
      </c>
      <c r="E1934" s="8" t="str">
        <v>NCM0132A 700004519 OGYE Agar Base 500g</v>
      </c>
      <c r="F1934" s="8">
        <v>0</v>
      </c>
      <c r="G1934" s="6"/>
    </row>
    <row r="1935" spans="1:7" x14ac:dyDescent="0.3">
      <c r="A1935" s="12"/>
      <c r="B1935" s="15" t="str">
        <v>NCM0132B</v>
      </c>
      <c r="C1935" s="16" t="str">
        <v>700004520</v>
      </c>
      <c r="D1935" s="16" t="str">
        <v>OGYE Agar Base 5Kg</v>
      </c>
      <c r="E1935" s="8" t="str">
        <v>NCM0132B 700004520 OGYE Agar Base 5Kg</v>
      </c>
      <c r="F1935" s="8">
        <v>0</v>
      </c>
      <c r="G1935" s="6"/>
    </row>
    <row r="1936" spans="1:7" x14ac:dyDescent="0.3">
      <c r="A1936" s="12"/>
      <c r="B1936" s="15" t="str">
        <v>NCM0135A</v>
      </c>
      <c r="C1936" s="16" t="str">
        <v>700004523</v>
      </c>
      <c r="D1936" s="16" t="str">
        <v>Rose Bengal Chloramphenicol Agar 500g</v>
      </c>
      <c r="E1936" s="8" t="str">
        <v>NCM0135A 700004523 Rose Bengal Chloramphenicol Agar 500g</v>
      </c>
      <c r="F1936" s="8">
        <v>0</v>
      </c>
      <c r="G1936" s="6"/>
    </row>
    <row r="1937" spans="1:7" x14ac:dyDescent="0.3">
      <c r="A1937" s="12"/>
      <c r="B1937" s="15" t="str">
        <v>NCM0135B</v>
      </c>
      <c r="C1937" s="16" t="str">
        <v>700004524</v>
      </c>
      <c r="D1937" s="16" t="str">
        <v>Rose Bengal Chloramphenicol Agar 5Kg</v>
      </c>
      <c r="E1937" s="8" t="str">
        <v>NCM0135B 700004524 Rose Bengal Chloramphenicol Agar 5Kg</v>
      </c>
      <c r="F1937" s="8">
        <v>0</v>
      </c>
      <c r="G1937" s="6"/>
    </row>
    <row r="1938" spans="1:7" x14ac:dyDescent="0.3">
      <c r="A1938" s="12"/>
      <c r="B1938" s="15" t="str">
        <v>NCM0136A</v>
      </c>
      <c r="C1938" s="16" t="str">
        <v>700004527</v>
      </c>
      <c r="D1938" s="16" t="str">
        <v>Rappaport Vassiliadis Medium (ISO) 500g</v>
      </c>
      <c r="E1938" s="8" t="str">
        <v>NCM0136A 700004527 Rappaport Vassiliadis Medium (ISO) 500g</v>
      </c>
      <c r="F1938" s="8">
        <v>0</v>
      </c>
      <c r="G1938" s="6"/>
    </row>
    <row r="1939" spans="1:7" x14ac:dyDescent="0.3">
      <c r="A1939" s="12"/>
      <c r="B1939" s="15" t="str">
        <v>NCM0136B</v>
      </c>
      <c r="C1939" s="16" t="str">
        <v>700004528</v>
      </c>
      <c r="D1939" s="16" t="str">
        <v>Rappaport Vassiliadis Medium (ISO) 5Kg</v>
      </c>
      <c r="E1939" s="8" t="str">
        <v>NCM0136B 700004528 Rappaport Vassiliadis Medium (ISO) 5Kg</v>
      </c>
      <c r="F1939" s="8">
        <v>0</v>
      </c>
      <c r="G1939" s="6"/>
    </row>
    <row r="1940" spans="1:7" x14ac:dyDescent="0.3">
      <c r="A1940" s="12"/>
      <c r="B1940" s="15" t="str">
        <v>NCM0136D</v>
      </c>
      <c r="C1940" s="16" t="str">
        <v>700004530</v>
      </c>
      <c r="D1940" s="16" t="str">
        <v>Rappaport Vassiliadis Medium (ISO) 25Kg</v>
      </c>
      <c r="E1940" s="8" t="str">
        <v>NCM0136D 700004530 Rappaport Vassiliadis Medium (ISO) 25Kg</v>
      </c>
      <c r="F1940" s="8">
        <v>0</v>
      </c>
      <c r="G1940" s="6"/>
    </row>
    <row r="1941" spans="1:7" x14ac:dyDescent="0.3">
      <c r="A1941" s="12"/>
      <c r="B1941" s="15" t="str">
        <v>NCM0141A</v>
      </c>
      <c r="C1941" s="16" t="str">
        <v>700004531</v>
      </c>
      <c r="D1941" s="16" t="str">
        <v>Casman Medium Base - 500g</v>
      </c>
      <c r="E1941" s="8" t="str">
        <v>NCM0141A 700004531 Casman Medium Base - 500g</v>
      </c>
      <c r="F1941" s="8">
        <v>0</v>
      </c>
      <c r="G1941" s="6"/>
    </row>
    <row r="1942" spans="1:7" x14ac:dyDescent="0.3">
      <c r="A1942" s="12"/>
      <c r="B1942" s="15" t="str">
        <v>NCM0141C</v>
      </c>
      <c r="C1942" s="16" t="str">
        <v>700004533</v>
      </c>
      <c r="D1942" s="16" t="str">
        <v>Casman Medium Base - 10Kg</v>
      </c>
      <c r="E1942" s="8" t="str">
        <v>NCM0141C 700004533 Casman Medium Base - 10Kg</v>
      </c>
      <c r="F1942" s="8">
        <v>0</v>
      </c>
      <c r="G1942" s="6"/>
    </row>
    <row r="1943" spans="1:7" x14ac:dyDescent="0.3">
      <c r="A1943" s="12"/>
      <c r="B1943" s="15" t="str">
        <v>NCM0147A</v>
      </c>
      <c r="C1943" s="16" t="str">
        <v>700004535</v>
      </c>
      <c r="D1943" s="16" t="str">
        <v>Sabouraud Dextrose Broth 500g</v>
      </c>
      <c r="E1943" s="8" t="str">
        <v>NCM0147A 700004535 Sabouraud Dextrose Broth 500g</v>
      </c>
      <c r="F1943" s="8">
        <v>0</v>
      </c>
      <c r="G1943" s="6"/>
    </row>
    <row r="1944" spans="1:7" x14ac:dyDescent="0.3">
      <c r="A1944" s="12"/>
      <c r="B1944" s="15" t="str">
        <v>NCM0147B</v>
      </c>
      <c r="C1944" s="16" t="str">
        <v>700004536</v>
      </c>
      <c r="D1944" s="16" t="str">
        <v>Sabouraud Dextrose Broth 5Kg</v>
      </c>
      <c r="E1944" s="8" t="str">
        <v>NCM0147B 700004536 Sabouraud Dextrose Broth 5Kg</v>
      </c>
      <c r="F1944" s="8">
        <v>0</v>
      </c>
      <c r="G1944" s="6"/>
    </row>
    <row r="1945" spans="1:7" x14ac:dyDescent="0.3">
      <c r="A1945" s="12"/>
      <c r="B1945" s="15" t="str">
        <v>NCM0152A</v>
      </c>
      <c r="C1945" s="16" t="str">
        <v>700004539</v>
      </c>
      <c r="D1945" s="16" t="str">
        <v>Glucose OF Medium - 500g</v>
      </c>
      <c r="E1945" s="8" t="str">
        <v>NCM0152A 700004539 Glucose OF Medium - 500g</v>
      </c>
      <c r="F1945" s="8">
        <v>0</v>
      </c>
      <c r="G1945" s="6"/>
    </row>
    <row r="1946" spans="1:7" x14ac:dyDescent="0.3">
      <c r="A1946" s="12"/>
      <c r="B1946" s="15" t="str">
        <v>NCM0152B</v>
      </c>
      <c r="C1946" s="16" t="str">
        <v>700004540</v>
      </c>
      <c r="D1946" s="16" t="str">
        <v>Glucose OF Medium - 5Kg</v>
      </c>
      <c r="E1946" s="8" t="str">
        <v>NCM0152B 700004540 Glucose OF Medium - 5Kg</v>
      </c>
      <c r="F1946" s="8">
        <v>0</v>
      </c>
      <c r="G1946" s="6"/>
    </row>
    <row r="1947" spans="1:7" x14ac:dyDescent="0.3">
      <c r="A1947" s="12"/>
      <c r="B1947" s="15" t="str">
        <v>NCM0160A</v>
      </c>
      <c r="C1947" s="16" t="str">
        <v>700004543</v>
      </c>
      <c r="D1947" s="16" t="str">
        <v>MacConkey Agar w/o Crystal Violet 500g</v>
      </c>
      <c r="E1947" s="8" t="str">
        <v>NCM0160A 700004543 MacConkey Agar w/o Crystal Violet 500g</v>
      </c>
      <c r="F1947" s="8">
        <v>0</v>
      </c>
      <c r="G1947" s="6"/>
    </row>
    <row r="1948" spans="1:7" x14ac:dyDescent="0.3">
      <c r="A1948" s="12"/>
      <c r="B1948" s="15" t="str">
        <v>NCM0160B</v>
      </c>
      <c r="C1948" s="16" t="str">
        <v>700004544</v>
      </c>
      <c r="D1948" s="16" t="str">
        <v>MacConkey Agar w/o Crystal Violet 5Kg</v>
      </c>
      <c r="E1948" s="8" t="str">
        <v>NCM0160B 700004544 MacConkey Agar w/o Crystal Violet 5Kg</v>
      </c>
      <c r="F1948" s="8">
        <v>0</v>
      </c>
      <c r="G1948" s="6"/>
    </row>
    <row r="1949" spans="1:7" x14ac:dyDescent="0.3">
      <c r="A1949" s="12"/>
      <c r="B1949" s="15" t="str">
        <v>NCM0174A</v>
      </c>
      <c r="C1949" s="16" t="str">
        <v>700004548</v>
      </c>
      <c r="D1949" s="16" t="str">
        <v>MacConkey Agar No. 3 - 500g</v>
      </c>
      <c r="E1949" s="8" t="str">
        <v>NCM0174A 700004548 MacConkey Agar No. 3 - 500g</v>
      </c>
      <c r="F1949" s="8">
        <v>0</v>
      </c>
      <c r="G1949" s="6"/>
    </row>
    <row r="1950" spans="1:7" x14ac:dyDescent="0.3">
      <c r="A1950" s="12"/>
      <c r="B1950" s="15" t="str">
        <v>NCM0174B</v>
      </c>
      <c r="C1950" s="16" t="str">
        <v>700004549</v>
      </c>
      <c r="D1950" s="16" t="str">
        <v>MacConkey Agar No. 3 - 5Kg</v>
      </c>
      <c r="E1950" s="8" t="str">
        <v>NCM0174B 700004549 MacConkey Agar No. 3 - 5Kg</v>
      </c>
      <c r="F1950" s="8">
        <v>0</v>
      </c>
      <c r="G1950" s="6"/>
    </row>
    <row r="1951" spans="1:7" x14ac:dyDescent="0.3">
      <c r="A1951" s="12"/>
      <c r="B1951" s="15" t="str">
        <v>NCM0174D</v>
      </c>
      <c r="C1951" s="16" t="str">
        <v>700004551</v>
      </c>
      <c r="D1951" s="16" t="str">
        <v>MacConkey Agar No. 3 - 25Kg</v>
      </c>
      <c r="E1951" s="8" t="str">
        <v>NCM0174D 700004551 MacConkey Agar No. 3 - 25Kg</v>
      </c>
      <c r="F1951" s="8">
        <v>0</v>
      </c>
      <c r="G1951" s="6"/>
    </row>
    <row r="1952" spans="1:7" x14ac:dyDescent="0.3">
      <c r="A1952" s="12"/>
      <c r="B1952" s="15" t="str">
        <v>NCM0175A</v>
      </c>
      <c r="C1952" s="16" t="str">
        <v>700004552</v>
      </c>
      <c r="D1952" s="16" t="str">
        <v>Alkaline Saline Peptone Water (ISO) 500g</v>
      </c>
      <c r="E1952" s="8" t="str">
        <v>NCM0175A 700004552 Alkaline Saline Peptone Water (ISO) 500g</v>
      </c>
      <c r="F1952" s="8">
        <v>0</v>
      </c>
      <c r="G1952" s="6"/>
    </row>
    <row r="1953" spans="1:7" x14ac:dyDescent="0.3">
      <c r="A1953" s="12"/>
      <c r="B1953" s="15" t="str">
        <v>NCM0175C</v>
      </c>
      <c r="C1953" s="16" t="str">
        <v>700004554</v>
      </c>
      <c r="D1953" s="16" t="str">
        <v>Alkaline Saline Peptone Water (ISO) 10Kg</v>
      </c>
      <c r="E1953" s="8" t="str">
        <v>NCM0175C 700004554 Alkaline Saline Peptone Water (ISO) 10Kg</v>
      </c>
      <c r="F1953" s="8">
        <v>0</v>
      </c>
      <c r="G1953" s="6"/>
    </row>
    <row r="1954" spans="1:7" x14ac:dyDescent="0.3">
      <c r="A1954" s="12"/>
      <c r="B1954" s="15" t="str">
        <v>NCM0176A</v>
      </c>
      <c r="C1954" s="16" t="str">
        <v>700004556</v>
      </c>
      <c r="D1954" s="16" t="str">
        <v>Yeast &amp; Mold Agar - 500g</v>
      </c>
      <c r="E1954" s="8" t="str">
        <v>NCM0176A 700004556 Yeast &amp; Mold Agar - 500g</v>
      </c>
      <c r="F1954" s="8">
        <v>0</v>
      </c>
      <c r="G1954" s="6"/>
    </row>
    <row r="1955" spans="1:7" x14ac:dyDescent="0.3">
      <c r="A1955" s="12"/>
      <c r="B1955" s="15" t="str">
        <v>NCM0176B</v>
      </c>
      <c r="C1955" s="16" t="str">
        <v>700004557</v>
      </c>
      <c r="D1955" s="16" t="str">
        <v>Yeast &amp; Mold Agar - 5Kg</v>
      </c>
      <c r="E1955" s="8" t="str">
        <v>NCM0176B 700004557 Yeast &amp; Mold Agar - 5Kg</v>
      </c>
      <c r="F1955" s="8">
        <v>0</v>
      </c>
      <c r="G1955" s="6"/>
    </row>
    <row r="1956" spans="1:7" x14ac:dyDescent="0.3">
      <c r="A1956" s="12"/>
      <c r="B1956" s="15" t="str">
        <v>NCM0180A</v>
      </c>
      <c r="C1956" s="16" t="str">
        <v>700004567</v>
      </c>
      <c r="D1956" s="16" t="str">
        <v>Urea Agar Base (Christensen's) - 500g</v>
      </c>
      <c r="E1956" s="8" t="str">
        <v>NCM0180A 700004567 Urea Agar Base (Christensen's) - 500g</v>
      </c>
      <c r="F1956" s="8">
        <v>0</v>
      </c>
      <c r="G1956" s="6"/>
    </row>
    <row r="1957" spans="1:7" x14ac:dyDescent="0.3">
      <c r="A1957" s="12"/>
      <c r="B1957" s="15" t="str">
        <v>NCM0180B</v>
      </c>
      <c r="C1957" s="16" t="str">
        <v>700004568</v>
      </c>
      <c r="D1957" s="16" t="str">
        <v>Urea Agar Base (Christensen's) - 5Kg</v>
      </c>
      <c r="E1957" s="8" t="str">
        <v>NCM0180B 700004568 Urea Agar Base (Christensen's) - 5Kg</v>
      </c>
      <c r="F1957" s="8">
        <v>0</v>
      </c>
      <c r="G1957" s="6"/>
    </row>
    <row r="1958" spans="1:7" x14ac:dyDescent="0.3">
      <c r="A1958" s="12"/>
      <c r="B1958" s="15" t="str">
        <v>NCM0182A</v>
      </c>
      <c r="C1958" s="16" t="str">
        <v>700004572</v>
      </c>
      <c r="D1958" s="16" t="str">
        <v>Yersinia Selective Agar (CIN Agar) 500g</v>
      </c>
      <c r="E1958" s="8" t="str">
        <v>NCM0182A 700004572 Yersinia Selective Agar (CIN Agar) 500g</v>
      </c>
      <c r="F1958" s="8">
        <v>0</v>
      </c>
      <c r="G1958" s="6"/>
    </row>
    <row r="1959" spans="1:7" x14ac:dyDescent="0.3">
      <c r="A1959" s="12"/>
      <c r="B1959" s="15" t="str">
        <v>NCM0183A</v>
      </c>
      <c r="C1959" s="16" t="str">
        <v>700004576</v>
      </c>
      <c r="D1959" s="16" t="str">
        <v>DRCM - 500g</v>
      </c>
      <c r="E1959" s="8" t="str">
        <v>NCM0183A 700004576 DRCM - 500g</v>
      </c>
      <c r="F1959" s="8">
        <v>0</v>
      </c>
      <c r="G1959" s="6"/>
    </row>
    <row r="1960" spans="1:7" x14ac:dyDescent="0.3">
      <c r="A1960" s="12"/>
      <c r="B1960" s="15" t="str">
        <v>NCM0183B</v>
      </c>
      <c r="C1960" s="16" t="str">
        <v>700004577</v>
      </c>
      <c r="D1960" s="16" t="str">
        <v>DRCM - 5Kg</v>
      </c>
      <c r="E1960" s="8" t="str">
        <v>NCM0183B 700004577 DRCM - 5Kg</v>
      </c>
      <c r="F1960" s="8">
        <v>0</v>
      </c>
      <c r="G1960" s="6"/>
    </row>
    <row r="1961" spans="1:7" x14ac:dyDescent="0.3">
      <c r="A1961" s="12"/>
      <c r="B1961" s="15" t="str">
        <v>NCM0184A</v>
      </c>
      <c r="C1961" s="16" t="str">
        <v>700004580</v>
      </c>
      <c r="D1961" s="16" t="str">
        <v>Modified Giolitti &amp; Cantoni Broth - 500g</v>
      </c>
      <c r="E1961" s="8" t="str">
        <v>NCM0184A 700004580 Modified Giolitti &amp; Cantoni Broth - 500g</v>
      </c>
      <c r="F1961" s="8">
        <v>0</v>
      </c>
      <c r="G1961" s="6"/>
    </row>
    <row r="1962" spans="1:7" x14ac:dyDescent="0.3">
      <c r="A1962" s="12"/>
      <c r="B1962" s="15" t="str">
        <v>NCM0184B</v>
      </c>
      <c r="C1962" s="16" t="str">
        <v>700004581</v>
      </c>
      <c r="D1962" s="16" t="str">
        <v>Modified Giolitti &amp; Cantoni Broth - 5Kg</v>
      </c>
      <c r="E1962" s="8" t="str">
        <v>NCM0184B 700004581 Modified Giolitti &amp; Cantoni Broth - 5Kg</v>
      </c>
      <c r="F1962" s="8">
        <v>0</v>
      </c>
      <c r="G1962" s="6"/>
    </row>
    <row r="1963" spans="1:7" x14ac:dyDescent="0.3">
      <c r="A1963" s="12"/>
      <c r="B1963" s="15" t="str">
        <v>NCM0184C</v>
      </c>
      <c r="C1963" s="16" t="str">
        <v>700004582</v>
      </c>
      <c r="D1963" s="16" t="str">
        <v>Modified Giolitti &amp; Cantoni Broth - 10Kg</v>
      </c>
      <c r="E1963" s="8" t="str">
        <v>NCM0184C 700004582 Modified Giolitti &amp; Cantoni Broth - 10Kg</v>
      </c>
      <c r="F1963" s="8">
        <v>0</v>
      </c>
      <c r="G1963" s="6"/>
    </row>
    <row r="1964" spans="1:7" x14ac:dyDescent="0.3">
      <c r="A1964" s="12"/>
      <c r="B1964" s="15" t="str">
        <v>NCM0185A</v>
      </c>
      <c r="C1964" s="16" t="str">
        <v>700004584</v>
      </c>
      <c r="D1964" s="16" t="str">
        <v>Water Plate Count Agar - 500g</v>
      </c>
      <c r="E1964" s="8" t="str">
        <v>NCM0185A 700004584 Water Plate Count Agar - 500g</v>
      </c>
      <c r="F1964" s="8">
        <v>0</v>
      </c>
      <c r="G1964" s="6"/>
    </row>
    <row r="1965" spans="1:7" x14ac:dyDescent="0.3">
      <c r="A1965" s="12"/>
      <c r="B1965" s="15" t="str">
        <v>NCM0187A</v>
      </c>
      <c r="C1965" s="16" t="str">
        <v>700004589</v>
      </c>
      <c r="D1965" s="16" t="str">
        <v>Yeast Extract Dextrose Chlor. Agar 500g</v>
      </c>
      <c r="E1965" s="8" t="str">
        <v>NCM0187A 700004589 Yeast Extract Dextrose Chlor. Agar 500g</v>
      </c>
      <c r="F1965" s="8">
        <v>0</v>
      </c>
      <c r="G1965" s="6"/>
    </row>
    <row r="1966" spans="1:7" x14ac:dyDescent="0.3">
      <c r="A1966" s="12"/>
      <c r="B1966" s="15" t="str">
        <v>NCM0187B</v>
      </c>
      <c r="C1966" s="16" t="str">
        <v>700004590</v>
      </c>
      <c r="D1966" s="16" t="str">
        <v>Yeast Extract Dextrose Chlor. Agar 5Kg</v>
      </c>
      <c r="E1966" s="8" t="str">
        <v>NCM0187B 700004590 Yeast Extract Dextrose Chlor. Agar 5Kg</v>
      </c>
      <c r="F1966" s="8">
        <v>0</v>
      </c>
      <c r="G1966" s="6"/>
    </row>
    <row r="1967" spans="1:7" x14ac:dyDescent="0.3">
      <c r="A1967" s="12"/>
      <c r="B1967" s="15" t="str">
        <v>NCM0188A</v>
      </c>
      <c r="C1967" s="16" t="str">
        <v>700004593</v>
      </c>
      <c r="D1967" s="16" t="str">
        <v>R2A Broth - 500g</v>
      </c>
      <c r="E1967" s="8" t="str">
        <v>NCM0188A 700004593 R2A Broth - 500g</v>
      </c>
      <c r="F1967" s="8">
        <v>0</v>
      </c>
      <c r="G1967" s="6"/>
    </row>
    <row r="1968" spans="1:7" x14ac:dyDescent="0.3">
      <c r="A1968" s="12"/>
      <c r="B1968" s="15" t="str">
        <v>NCM0189A</v>
      </c>
      <c r="C1968" s="16" t="str">
        <v>700004597</v>
      </c>
      <c r="D1968" s="16" t="str">
        <v>Nutrient Broth No. 2 - 500g</v>
      </c>
      <c r="E1968" s="8" t="str">
        <v>NCM0189A 700004597 Nutrient Broth No. 2 - 500g</v>
      </c>
      <c r="F1968" s="8">
        <v>0</v>
      </c>
      <c r="G1968" s="6"/>
    </row>
    <row r="1969" spans="1:7" x14ac:dyDescent="0.3">
      <c r="A1969" s="12"/>
      <c r="B1969" s="15" t="str">
        <v>NCM0190A</v>
      </c>
      <c r="C1969" s="16" t="str">
        <v>700004601</v>
      </c>
      <c r="D1969" s="16" t="str">
        <v>MRS Agar - 500g</v>
      </c>
      <c r="E1969" s="8" t="str">
        <v>NCM0190A 700004601 MRS Agar - 500g</v>
      </c>
      <c r="F1969" s="8">
        <v>0</v>
      </c>
      <c r="G1969" s="6"/>
    </row>
    <row r="1970" spans="1:7" x14ac:dyDescent="0.3">
      <c r="A1970" s="12"/>
      <c r="B1970" s="15" t="str">
        <v>NCM0190B</v>
      </c>
      <c r="C1970" s="16" t="str">
        <v>700004602</v>
      </c>
      <c r="D1970" s="16" t="str">
        <v>MRS Agar - 5Kg</v>
      </c>
      <c r="E1970" s="8" t="str">
        <v>NCM0190B 700004602 MRS Agar - 5Kg</v>
      </c>
      <c r="F1970" s="8">
        <v>0</v>
      </c>
      <c r="G1970" s="6"/>
    </row>
    <row r="1971" spans="1:7" x14ac:dyDescent="0.3">
      <c r="A1971" s="12"/>
      <c r="B1971" s="15" t="str">
        <v>NCM0191K</v>
      </c>
      <c r="C1971" s="16" t="str">
        <v>700004605</v>
      </c>
      <c r="D1971" s="16" t="str">
        <v>Ringer Soln 1/4 Strength Tablets (x100)</v>
      </c>
      <c r="E1971" s="8" t="str">
        <v>NCM0191K 700004605 Ringer Soln 1/4 Strength Tablets (x100)</v>
      </c>
      <c r="F1971" s="8">
        <v>0</v>
      </c>
      <c r="G1971" s="6"/>
    </row>
    <row r="1972" spans="1:7" x14ac:dyDescent="0.3">
      <c r="A1972" s="12"/>
      <c r="B1972" s="15" t="str">
        <v>NCM0192A</v>
      </c>
      <c r="C1972" s="16" t="str">
        <v>700004606</v>
      </c>
      <c r="D1972" s="16" t="str">
        <v>Raka-Ray No. 3 Agar - 500g</v>
      </c>
      <c r="E1972" s="8" t="str">
        <v>NCM0192A 700004606 Raka-Ray No. 3 Agar - 500g</v>
      </c>
      <c r="F1972" s="8">
        <v>0</v>
      </c>
      <c r="G1972" s="6"/>
    </row>
    <row r="1973" spans="1:7" x14ac:dyDescent="0.3">
      <c r="A1973" s="12"/>
      <c r="B1973" s="15" t="str">
        <v>NCM0192B</v>
      </c>
      <c r="C1973" s="16" t="str">
        <v>700004607</v>
      </c>
      <c r="D1973" s="16" t="str">
        <v>Raka-Ray No. 3 Agar - 5Kg</v>
      </c>
      <c r="E1973" s="8" t="str">
        <v>NCM0192B 700004607 Raka-Ray No. 3 Agar - 5Kg</v>
      </c>
      <c r="F1973" s="8">
        <v>0</v>
      </c>
      <c r="G1973" s="6"/>
    </row>
    <row r="1974" spans="1:7" x14ac:dyDescent="0.3">
      <c r="A1974" s="12"/>
      <c r="B1974" s="15" t="str">
        <v>NCM0193A</v>
      </c>
      <c r="C1974" s="16" t="str">
        <v>700004610</v>
      </c>
      <c r="D1974" s="16" t="str">
        <v>MacConkey Broth Purple - 500g</v>
      </c>
      <c r="E1974" s="8" t="str">
        <v>NCM0193A 700004610 MacConkey Broth Purple - 500g</v>
      </c>
      <c r="F1974" s="8">
        <v>0</v>
      </c>
      <c r="G1974" s="6"/>
    </row>
    <row r="1975" spans="1:7" x14ac:dyDescent="0.3">
      <c r="A1975" s="12"/>
      <c r="B1975" s="15" t="str">
        <v>NCM0193D</v>
      </c>
      <c r="C1975" s="16" t="str">
        <v>700004613</v>
      </c>
      <c r="D1975" s="16" t="str">
        <v>MacConkey Broth Purple - 25Kg</v>
      </c>
      <c r="E1975" s="8" t="str">
        <v>NCM0193D 700004613 MacConkey Broth Purple - 25Kg</v>
      </c>
      <c r="F1975" s="8">
        <v>0</v>
      </c>
      <c r="G1975" s="6"/>
    </row>
    <row r="1976" spans="1:7" x14ac:dyDescent="0.3">
      <c r="A1976" s="12"/>
      <c r="B1976" s="15" t="str">
        <v>NCM0194A</v>
      </c>
      <c r="C1976" s="16" t="str">
        <v>700004614</v>
      </c>
      <c r="D1976" s="16" t="str">
        <v>MacConkey Agar No. 2 - 500g</v>
      </c>
      <c r="E1976" s="8" t="str">
        <v>NCM0194A 700004614 MacConkey Agar No. 2 - 500g</v>
      </c>
      <c r="F1976" s="8">
        <v>0</v>
      </c>
      <c r="G1976" s="6"/>
    </row>
    <row r="1977" spans="1:7" x14ac:dyDescent="0.3">
      <c r="A1977" s="12"/>
      <c r="B1977" s="15" t="str">
        <v>NCM0195A</v>
      </c>
      <c r="C1977" s="16" t="str">
        <v>700004618</v>
      </c>
      <c r="D1977" s="16" t="str">
        <v>mCCDA (ISO) - 500g</v>
      </c>
      <c r="E1977" s="8" t="str">
        <v>NCM0195A 700004618 mCCDA (ISO) - 500g</v>
      </c>
      <c r="F1977" s="8">
        <v>0</v>
      </c>
      <c r="G1977" s="6"/>
    </row>
    <row r="1978" spans="1:7" x14ac:dyDescent="0.3">
      <c r="A1978" s="12"/>
      <c r="B1978" s="15" t="str">
        <v>NCM0195B</v>
      </c>
      <c r="C1978" s="16" t="str">
        <v>700004619</v>
      </c>
      <c r="D1978" s="16" t="str">
        <v>mCCDA (ISO) - 5Kg</v>
      </c>
      <c r="E1978" s="8" t="str">
        <v>NCM0195B 700004619 mCCDA (ISO) - 5Kg</v>
      </c>
      <c r="F1978" s="8">
        <v>0</v>
      </c>
      <c r="G1978" s="6"/>
    </row>
    <row r="1979" spans="1:7" x14ac:dyDescent="0.3">
      <c r="A1979" s="12"/>
      <c r="B1979" s="15" t="str">
        <v>NCM0195C</v>
      </c>
      <c r="C1979" s="16" t="str">
        <v>700004620</v>
      </c>
      <c r="D1979" s="16" t="str">
        <v>mCCDA (ISO) - 10Kg</v>
      </c>
      <c r="E1979" s="8" t="str">
        <v>NCM0195C 700004620 mCCDA (ISO) - 10Kg</v>
      </c>
      <c r="F1979" s="8">
        <v>0</v>
      </c>
      <c r="G1979" s="6"/>
    </row>
    <row r="1980" spans="1:7" x14ac:dyDescent="0.3">
      <c r="A1980" s="12"/>
      <c r="B1980" s="15" t="str">
        <v>NCM0195D</v>
      </c>
      <c r="C1980" s="16" t="str">
        <v>700004621</v>
      </c>
      <c r="D1980" s="16" t="str">
        <v>mCCDA (ISO) - 25Kg</v>
      </c>
      <c r="E1980" s="8" t="str">
        <v>NCM0195D 700004621 mCCDA (ISO) - 25Kg</v>
      </c>
      <c r="F1980" s="8">
        <v>0</v>
      </c>
      <c r="G1980" s="6"/>
    </row>
    <row r="1981" spans="1:7" x14ac:dyDescent="0.3">
      <c r="A1981" s="12"/>
      <c r="B1981" s="15" t="str">
        <v>NCM0196A</v>
      </c>
      <c r="C1981" s="16" t="str">
        <v>700004622</v>
      </c>
      <c r="D1981" s="16" t="str">
        <v>O157 Broth (Modified TSB) - 500g</v>
      </c>
      <c r="E1981" s="8" t="str">
        <v>NCM0196A 700004622 O157 Broth (Modified TSB) - 500g</v>
      </c>
      <c r="F1981" s="8">
        <v>0</v>
      </c>
      <c r="G1981" s="6"/>
    </row>
    <row r="1982" spans="1:7" x14ac:dyDescent="0.3">
      <c r="A1982" s="12"/>
      <c r="B1982" s="15" t="str">
        <v>NCM0196B</v>
      </c>
      <c r="C1982" s="16" t="str">
        <v>700004623</v>
      </c>
      <c r="D1982" s="16" t="str">
        <v>O157 Broth (mTSB) - 5Kg</v>
      </c>
      <c r="E1982" s="8" t="str">
        <v>NCM0196B 700004623 O157 Broth (mTSB) - 5Kg</v>
      </c>
      <c r="F1982" s="8">
        <v>0</v>
      </c>
      <c r="G1982" s="6"/>
    </row>
    <row r="1983" spans="1:7" x14ac:dyDescent="0.3">
      <c r="A1983" s="12"/>
      <c r="B1983" s="15" t="str">
        <v>NCM0196C</v>
      </c>
      <c r="C1983" s="16" t="str">
        <v>700004624</v>
      </c>
      <c r="D1983" s="16" t="str">
        <v>O157 Broth (mTSB) - 10Kg</v>
      </c>
      <c r="E1983" s="8" t="str">
        <v>NCM0196C 700004624 O157 Broth (mTSB) - 10Kg</v>
      </c>
      <c r="F1983" s="8">
        <v>0</v>
      </c>
      <c r="G1983" s="6"/>
    </row>
    <row r="1984" spans="1:7" x14ac:dyDescent="0.3">
      <c r="A1984" s="12"/>
      <c r="B1984" s="15" t="str">
        <v>NCM0197A</v>
      </c>
      <c r="C1984" s="16" t="str">
        <v>700004626</v>
      </c>
      <c r="D1984" s="16" t="str">
        <v>Slanetz &amp; Bartley Agar - 500g</v>
      </c>
      <c r="E1984" s="8" t="str">
        <v>NCM0197A 700004626 Slanetz &amp; Bartley Agar - 500g</v>
      </c>
      <c r="F1984" s="8">
        <v>0</v>
      </c>
      <c r="G1984" s="6"/>
    </row>
    <row r="1985" spans="1:7" x14ac:dyDescent="0.3">
      <c r="A1985" s="12"/>
      <c r="B1985" s="15" t="str">
        <v>NCM0197B</v>
      </c>
      <c r="C1985" s="16" t="str">
        <v>700004627</v>
      </c>
      <c r="D1985" s="16" t="str">
        <v>Slanetz &amp; Bartley Agar - 5Kg</v>
      </c>
      <c r="E1985" s="8" t="str">
        <v>NCM0197B 700004627 Slanetz &amp; Bartley Agar - 5Kg</v>
      </c>
      <c r="F1985" s="8">
        <v>0</v>
      </c>
      <c r="G1985" s="6"/>
    </row>
    <row r="1986" spans="1:7" x14ac:dyDescent="0.3">
      <c r="A1986" s="12"/>
      <c r="B1986" s="15" t="str">
        <v>NCM0198A</v>
      </c>
      <c r="C1986" s="16" t="str">
        <v>700004630</v>
      </c>
      <c r="D1986" s="16" t="str">
        <v>Kanamycin Aesculin Azide Agar - 500g</v>
      </c>
      <c r="E1986" s="8" t="str">
        <v>NCM0198A 700004630 Kanamycin Aesculin Azide Agar - 500g</v>
      </c>
      <c r="F1986" s="8">
        <v>0</v>
      </c>
      <c r="G1986" s="6"/>
    </row>
    <row r="1987" spans="1:7" x14ac:dyDescent="0.3">
      <c r="A1987" s="12"/>
      <c r="B1987" s="15" t="str">
        <v>NCM0198B</v>
      </c>
      <c r="C1987" s="16" t="str">
        <v>700004631</v>
      </c>
      <c r="D1987" s="16" t="str">
        <v>Kanamycin Aesculin Azide Agar - 5Kg</v>
      </c>
      <c r="E1987" s="8" t="str">
        <v>NCM0198B 700004631 Kanamycin Aesculin Azide Agar - 5Kg</v>
      </c>
      <c r="F1987" s="8">
        <v>0</v>
      </c>
      <c r="G1987" s="6"/>
    </row>
    <row r="1988" spans="1:7" x14ac:dyDescent="0.3">
      <c r="A1988" s="12"/>
      <c r="B1988" s="15" t="str">
        <v>NCM0199A</v>
      </c>
      <c r="C1988" s="16" t="str">
        <v>700004634</v>
      </c>
      <c r="D1988" s="16" t="str">
        <v>Fastidious Anaerobe Broth - 500g</v>
      </c>
      <c r="E1988" s="8" t="str">
        <v>NCM0199A 700004634 Fastidious Anaerobe Broth - 500g</v>
      </c>
      <c r="F1988" s="8">
        <v>0</v>
      </c>
      <c r="G1988" s="6"/>
    </row>
    <row r="1989" spans="1:7" x14ac:dyDescent="0.3">
      <c r="A1989" s="12"/>
      <c r="B1989" s="15" t="str">
        <v>NCM0199C</v>
      </c>
      <c r="C1989" s="16" t="str">
        <v>700004636</v>
      </c>
      <c r="D1989" s="16" t="str">
        <v>Fastidious Anaerobe Broth - 10Kg</v>
      </c>
      <c r="E1989" s="8" t="str">
        <v>NCM0199C 700004636 Fastidious Anaerobe Broth - 10Kg</v>
      </c>
      <c r="F1989" s="8">
        <v>0</v>
      </c>
      <c r="G1989" s="6"/>
    </row>
    <row r="1990" spans="1:7" x14ac:dyDescent="0.3">
      <c r="A1990" s="12"/>
      <c r="B1990" s="15" t="str">
        <v>NCM0200A</v>
      </c>
      <c r="C1990" s="16" t="str">
        <v>700004638</v>
      </c>
      <c r="D1990" s="16" t="str">
        <v>Baird Parker Agar Base - 500g</v>
      </c>
      <c r="E1990" s="8" t="str">
        <v>NCM0200A 700004638 Baird Parker Agar Base - 500g</v>
      </c>
      <c r="F1990" s="8">
        <v>0</v>
      </c>
      <c r="G1990" s="6"/>
    </row>
    <row r="1991" spans="1:7" x14ac:dyDescent="0.3">
      <c r="A1991" s="12"/>
      <c r="B1991" s="15" t="str">
        <v>NCM0200B</v>
      </c>
      <c r="C1991" s="16" t="str">
        <v>700004639</v>
      </c>
      <c r="D1991" s="16" t="str">
        <v>Baird Parker Agar Base - 5Kg</v>
      </c>
      <c r="E1991" s="8" t="str">
        <v>NCM0200B 700004639 Baird Parker Agar Base - 5Kg</v>
      </c>
      <c r="F1991" s="8">
        <v>0</v>
      </c>
      <c r="G1991" s="6"/>
    </row>
    <row r="1992" spans="1:7" x14ac:dyDescent="0.3">
      <c r="A1992" s="12"/>
      <c r="B1992" s="15" t="str">
        <v>NCM0200C</v>
      </c>
      <c r="C1992" s="16" t="str">
        <v>700004640</v>
      </c>
      <c r="D1992" s="16" t="str">
        <v>Baird Parker Agar Base - 10Kg</v>
      </c>
      <c r="E1992" s="8" t="str">
        <v>NCM0200C 700004640 Baird Parker Agar Base - 10Kg</v>
      </c>
      <c r="F1992" s="8">
        <v>0</v>
      </c>
      <c r="G1992" s="6"/>
    </row>
    <row r="1993" spans="1:7" x14ac:dyDescent="0.3">
      <c r="A1993" s="12"/>
      <c r="B1993" s="15" t="str">
        <v>NCM0200D</v>
      </c>
      <c r="C1993" s="16" t="str">
        <v>700004641</v>
      </c>
      <c r="D1993" s="16" t="str">
        <v>Baird Parker Agar Base - 25Kg</v>
      </c>
      <c r="E1993" s="8" t="str">
        <v>NCM0200D 700004641 Baird Parker Agar Base - 25Kg</v>
      </c>
      <c r="F1993" s="8">
        <v>0</v>
      </c>
      <c r="G1993" s="6"/>
    </row>
    <row r="1994" spans="1:7" x14ac:dyDescent="0.3">
      <c r="A1994" s="12"/>
      <c r="B1994" s="15" t="str">
        <v>NCM0201A</v>
      </c>
      <c r="C1994" s="16" t="str">
        <v>700004642</v>
      </c>
      <c r="D1994" s="16" t="str">
        <v>LEE Broth - 500g</v>
      </c>
      <c r="E1994" s="8" t="str">
        <v>NCM0201A 700004642 LEE Broth - 500g</v>
      </c>
      <c r="F1994" s="8">
        <v>0</v>
      </c>
      <c r="G1994" s="6"/>
    </row>
    <row r="1995" spans="1:7" x14ac:dyDescent="0.3">
      <c r="A1995" s="12"/>
      <c r="B1995" s="15" t="str">
        <v>NCM0207D</v>
      </c>
      <c r="C1995" s="16" t="str">
        <v>700004646</v>
      </c>
      <c r="D1995" s="16" t="str">
        <v>Malt Extract - 25Kg</v>
      </c>
      <c r="E1995" s="8" t="str">
        <v>NCM0207D 700004646 Malt Extract - 25Kg</v>
      </c>
      <c r="F1995" s="8">
        <v>0</v>
      </c>
      <c r="G1995" s="6"/>
    </row>
    <row r="1996" spans="1:7" x14ac:dyDescent="0.3">
      <c r="A1996" s="12"/>
      <c r="B1996" s="15" t="str">
        <v>NCM0208D</v>
      </c>
      <c r="C1996" s="16" t="str">
        <v>700004647</v>
      </c>
      <c r="D1996" s="16" t="str">
        <v>Beef Extract Powder - 25Kg</v>
      </c>
      <c r="E1996" s="8" t="str">
        <v>NCM0208D 700004647 Beef Extract Powder - 25Kg</v>
      </c>
      <c r="F1996" s="8">
        <v>0</v>
      </c>
      <c r="G1996" s="6"/>
    </row>
    <row r="1997" spans="1:7" x14ac:dyDescent="0.3">
      <c r="A1997" s="12"/>
      <c r="B1997" s="15" t="str">
        <v>NCM0218D</v>
      </c>
      <c r="C1997" s="16" t="str">
        <v>700004649</v>
      </c>
      <c r="D1997" s="16" t="str">
        <v>Yeast Extract - 25Kg</v>
      </c>
      <c r="E1997" s="8" t="str">
        <v>NCM0218D 700004649 Yeast Extract - 25Kg</v>
      </c>
      <c r="F1997" s="8">
        <v>0</v>
      </c>
      <c r="G1997" s="6"/>
    </row>
    <row r="1998" spans="1:7" x14ac:dyDescent="0.3">
      <c r="A1998" s="12"/>
      <c r="B1998" s="15" t="str">
        <v>NCM0220A</v>
      </c>
      <c r="C1998" s="16" t="str">
        <v>700004650</v>
      </c>
      <c r="D1998" s="16" t="str">
        <v>CLED Medium (Bevis Modification) - 500g</v>
      </c>
      <c r="E1998" s="8" t="str">
        <v>NCM0220A 700004650 CLED Medium (Bevis Modification) - 500g</v>
      </c>
      <c r="F1998" s="8">
        <v>0</v>
      </c>
      <c r="G1998" s="6"/>
    </row>
    <row r="1999" spans="1:7" x14ac:dyDescent="0.3">
      <c r="A1999" s="12"/>
      <c r="B1999" s="15" t="str">
        <v>NCM0221A</v>
      </c>
      <c r="C1999" s="16" t="str">
        <v>700004654</v>
      </c>
      <c r="D1999" s="16" t="str">
        <v>Iron Sulphite Agar - 500g</v>
      </c>
      <c r="E1999" s="8" t="str">
        <v>NCM0221A 700004654 Iron Sulphite Agar - 500g</v>
      </c>
      <c r="F1999" s="8">
        <v>0</v>
      </c>
      <c r="G1999" s="6"/>
    </row>
    <row r="2000" spans="1:7" x14ac:dyDescent="0.3">
      <c r="A2000" s="12"/>
      <c r="B2000" s="15" t="str">
        <v>NCM0224A</v>
      </c>
      <c r="C2000" s="16" t="str">
        <v>700004658</v>
      </c>
      <c r="D2000" s="16" t="str">
        <v>Reinforced Clostridial Agar - 500g</v>
      </c>
      <c r="E2000" s="8" t="str">
        <v>NCM0224A 700004658 Reinforced Clostridial Agar - 500g</v>
      </c>
      <c r="F2000" s="8">
        <v>0</v>
      </c>
      <c r="G2000" s="6"/>
    </row>
    <row r="2001" spans="1:7" x14ac:dyDescent="0.3">
      <c r="A2001" s="12"/>
      <c r="B2001" s="15" t="str">
        <v>NCM0225A</v>
      </c>
      <c r="C2001" s="16" t="str">
        <v>700004662</v>
      </c>
      <c r="D2001" s="16" t="str">
        <v>Wort Agar - 500g</v>
      </c>
      <c r="E2001" s="8" t="str">
        <v>NCM0225A 700004662 Wort Agar - 500g</v>
      </c>
      <c r="F2001" s="8">
        <v>0</v>
      </c>
      <c r="G2001" s="6"/>
    </row>
    <row r="2002" spans="1:7" x14ac:dyDescent="0.3">
      <c r="A2002" s="12"/>
      <c r="B2002" s="15" t="str">
        <v>NCM0227A</v>
      </c>
      <c r="C2002" s="16" t="str">
        <v>700004670</v>
      </c>
      <c r="D2002" s="16" t="str">
        <v>Cronobacter Selective Broth - 500g</v>
      </c>
      <c r="E2002" s="8" t="str">
        <v>NCM0227A 700004670 Cronobacter Selective Broth - 500g</v>
      </c>
      <c r="F2002" s="8">
        <v>0</v>
      </c>
      <c r="G2002" s="6"/>
    </row>
    <row r="2003" spans="1:7" x14ac:dyDescent="0.3">
      <c r="A2003" s="12"/>
      <c r="B2003" s="15" t="str">
        <v>NCM0236A</v>
      </c>
      <c r="C2003" s="16" t="str">
        <v>700004675</v>
      </c>
      <c r="D2003" s="16" t="str">
        <v>Agar, Bacteriological (Euro) No.1 - 500g</v>
      </c>
      <c r="E2003" s="8" t="str">
        <v>NCM0236A 700004675 Agar, Bacteriological (Euro) No.1 - 500g</v>
      </c>
      <c r="F2003" s="8">
        <v>0</v>
      </c>
      <c r="G2003" s="6"/>
    </row>
    <row r="2004" spans="1:7" x14ac:dyDescent="0.3">
      <c r="A2004" s="12"/>
      <c r="B2004" s="15" t="str">
        <v>NCM0236C</v>
      </c>
      <c r="C2004" s="16" t="str">
        <v>700004677</v>
      </c>
      <c r="D2004" s="16" t="str">
        <v>Agar, Bacteriological (Euro) No.1 - 10Kg</v>
      </c>
      <c r="E2004" s="8" t="str">
        <v>NCM0236C 700004677 Agar, Bacteriological (Euro) No.1 - 10Kg</v>
      </c>
      <c r="F2004" s="8">
        <v>0</v>
      </c>
      <c r="G2004" s="6"/>
    </row>
    <row r="2005" spans="1:7" x14ac:dyDescent="0.3">
      <c r="A2005" s="12"/>
      <c r="B2005" s="15" t="str">
        <v>NCM0239A</v>
      </c>
      <c r="C2005" s="16" t="str">
        <v>700004681</v>
      </c>
      <c r="D2005" s="16" t="str">
        <v>Acid Hydrolysed Casein - 500g</v>
      </c>
      <c r="E2005" s="8" t="str">
        <v>NCM0239A 700004681 Acid Hydrolysed Casein - 500g</v>
      </c>
      <c r="F2005" s="8">
        <v>0</v>
      </c>
      <c r="G2005" s="6"/>
    </row>
    <row r="2006" spans="1:7" x14ac:dyDescent="0.3">
      <c r="A2006" s="12"/>
      <c r="B2006" s="15" t="str">
        <v>NCM0239C</v>
      </c>
      <c r="C2006" s="16" t="str">
        <v>700004683</v>
      </c>
      <c r="D2006" s="16" t="str">
        <v>Acid Hydrolysed Casein - 10Kg</v>
      </c>
      <c r="E2006" s="8" t="str">
        <v>NCM0239C 700004683 Acid Hydrolysed Casein - 10Kg</v>
      </c>
      <c r="F2006" s="8">
        <v>0</v>
      </c>
      <c r="G2006" s="6"/>
    </row>
    <row r="2007" spans="1:7" x14ac:dyDescent="0.3">
      <c r="A2007" s="12"/>
      <c r="B2007" s="15" t="str">
        <v>NCM0241A</v>
      </c>
      <c r="C2007" s="16" t="str">
        <v>700004686</v>
      </c>
      <c r="D2007" s="16" t="str">
        <v>Glucose (Dextrose) - 500g</v>
      </c>
      <c r="E2007" s="8" t="str">
        <v>NCM0241A 700004686 Glucose (Dextrose) - 500g</v>
      </c>
      <c r="F2007" s="8">
        <v>0</v>
      </c>
      <c r="G2007" s="6"/>
    </row>
    <row r="2008" spans="1:7" x14ac:dyDescent="0.3">
      <c r="A2008" s="12"/>
      <c r="B2008" s="15" t="str">
        <v>NCM0241B</v>
      </c>
      <c r="C2008" s="16" t="str">
        <v>700004687</v>
      </c>
      <c r="D2008" s="16" t="str">
        <v>Glucose (Dextrose) - 5Kg</v>
      </c>
      <c r="E2008" s="8" t="str">
        <v>NCM0241B 700004687 Glucose (Dextrose) - 5Kg</v>
      </c>
      <c r="F2008" s="8">
        <v>0</v>
      </c>
      <c r="G2008" s="6"/>
    </row>
    <row r="2009" spans="1:7" x14ac:dyDescent="0.3">
      <c r="A2009" s="12"/>
      <c r="B2009" s="15" t="str">
        <v>NCM0241C</v>
      </c>
      <c r="C2009" s="16" t="str">
        <v>700004688</v>
      </c>
      <c r="D2009" s="16" t="str">
        <v>Glucose (Dextrose) - 10Kg</v>
      </c>
      <c r="E2009" s="8" t="str">
        <v>NCM0241C 700004688 Glucose (Dextrose) - 10Kg</v>
      </c>
      <c r="F2009" s="8">
        <v>0</v>
      </c>
      <c r="G2009" s="6"/>
    </row>
    <row r="2010" spans="1:7" x14ac:dyDescent="0.3">
      <c r="A2010" s="12"/>
      <c r="B2010" s="15" t="str">
        <v>NCM0241D</v>
      </c>
      <c r="C2010" s="16" t="str">
        <v>700004689</v>
      </c>
      <c r="D2010" s="16" t="str">
        <v>Glucose (Dextrose) - 25Kg</v>
      </c>
      <c r="E2010" s="8" t="str">
        <v>NCM0241D 700004689 Glucose (Dextrose) - 25Kg</v>
      </c>
      <c r="F2010" s="8">
        <v>0</v>
      </c>
      <c r="G2010" s="6"/>
    </row>
    <row r="2011" spans="1:7" x14ac:dyDescent="0.3">
      <c r="A2011" s="12"/>
      <c r="B2011" s="15" t="str">
        <v>NCM0245A</v>
      </c>
      <c r="C2011" s="16" t="str">
        <v>700004698</v>
      </c>
      <c r="D2011" s="16" t="str">
        <v>Sodium Chloride (Bacteriological) - 500g</v>
      </c>
      <c r="E2011" s="8" t="str">
        <v>NCM0245A 700004698 Sodium Chloride (Bacteriological) - 500g</v>
      </c>
      <c r="F2011" s="8">
        <v>0</v>
      </c>
      <c r="G2011" s="6"/>
    </row>
    <row r="2012" spans="1:7" x14ac:dyDescent="0.3">
      <c r="A2012" s="12"/>
      <c r="B2012" s="15" t="str">
        <v>NCM0245B</v>
      </c>
      <c r="C2012" s="16" t="str">
        <v>700004699</v>
      </c>
      <c r="D2012" s="16" t="str">
        <v>Sodium Chloride (Bacteriological) - 5Kg</v>
      </c>
      <c r="E2012" s="8" t="str">
        <v>NCM0245B 700004699 Sodium Chloride (Bacteriological) - 5Kg</v>
      </c>
      <c r="F2012" s="8">
        <v>0</v>
      </c>
      <c r="G2012" s="6"/>
    </row>
    <row r="2013" spans="1:7" x14ac:dyDescent="0.3">
      <c r="A2013" s="12"/>
      <c r="B2013" s="15" t="str">
        <v>NCM0245C</v>
      </c>
      <c r="C2013" s="16" t="str">
        <v>700004700</v>
      </c>
      <c r="D2013" s="16" t="str">
        <v>Sodium Chloride (Bacteriological) - 10Kg</v>
      </c>
      <c r="E2013" s="8" t="str">
        <v>NCM0245C 700004700 Sodium Chloride (Bacteriological) - 10Kg</v>
      </c>
      <c r="F2013" s="8">
        <v>0</v>
      </c>
      <c r="G2013" s="6"/>
    </row>
    <row r="2014" spans="1:7" x14ac:dyDescent="0.3">
      <c r="A2014" s="12"/>
      <c r="B2014" s="15" t="str">
        <v>NCM0245D</v>
      </c>
      <c r="C2014" s="16" t="str">
        <v>700004701</v>
      </c>
      <c r="D2014" s="16" t="str">
        <v>Sodium Chloride (Bacteriological) - 25Kg</v>
      </c>
      <c r="E2014" s="8" t="str">
        <v>NCM0245D 700004701 Sodium Chloride (Bacteriological) - 25Kg</v>
      </c>
      <c r="F2014" s="8">
        <v>0</v>
      </c>
      <c r="G2014" s="6"/>
    </row>
    <row r="2015" spans="1:7" x14ac:dyDescent="0.3">
      <c r="A2015" s="12"/>
      <c r="B2015" s="15" t="str">
        <v>NCM0246B</v>
      </c>
      <c r="C2015" s="16" t="str">
        <v>700004702</v>
      </c>
      <c r="D2015" s="16" t="str">
        <v>Meat Peptone No. 3 - 5Kg</v>
      </c>
      <c r="E2015" s="8" t="str">
        <v>NCM0246B 700004702 Meat Peptone No. 3 - 5Kg</v>
      </c>
      <c r="F2015" s="8">
        <v>0</v>
      </c>
      <c r="G2015" s="6"/>
    </row>
    <row r="2016" spans="1:7" x14ac:dyDescent="0.3">
      <c r="A2016" s="12"/>
      <c r="B2016" s="15" t="str">
        <v>NCM0249A</v>
      </c>
      <c r="C2016" s="16" t="str">
        <v>700004712</v>
      </c>
      <c r="D2016" s="16" t="str">
        <v>Skim Milk Powder - 500g</v>
      </c>
      <c r="E2016" s="8" t="str">
        <v>NCM0249A 700004712 Skim Milk Powder - 500g</v>
      </c>
      <c r="F2016" s="8">
        <v>0</v>
      </c>
      <c r="G2016" s="6"/>
    </row>
    <row r="2017" spans="1:7" x14ac:dyDescent="0.3">
      <c r="A2017" s="12"/>
      <c r="B2017" s="15" t="str">
        <v>NCM0249B</v>
      </c>
      <c r="C2017" s="16" t="str">
        <v>700004713</v>
      </c>
      <c r="D2017" s="16" t="str">
        <v>Skim Milk Powder - 5Kg</v>
      </c>
      <c r="E2017" s="8" t="str">
        <v>NCM0249B 700004713 Skim Milk Powder - 5Kg</v>
      </c>
      <c r="F2017" s="8">
        <v>0</v>
      </c>
      <c r="G2017" s="6"/>
    </row>
    <row r="2018" spans="1:7" x14ac:dyDescent="0.3">
      <c r="A2018" s="12"/>
      <c r="B2018" s="15" t="str">
        <v>NCM0249C</v>
      </c>
      <c r="C2018" s="16" t="str">
        <v>700004714</v>
      </c>
      <c r="D2018" s="16" t="str">
        <v>Skim Milk Powder - 10Kg</v>
      </c>
      <c r="E2018" s="8" t="str">
        <v>NCM0249C 700004714 Skim Milk Powder - 10Kg</v>
      </c>
      <c r="F2018" s="8">
        <v>0</v>
      </c>
      <c r="G2018" s="6"/>
    </row>
    <row r="2019" spans="1:7" x14ac:dyDescent="0.3">
      <c r="A2019" s="12"/>
      <c r="B2019" s="15" t="str">
        <v>NCM0250A</v>
      </c>
      <c r="C2019" s="16" t="str">
        <v>700004716</v>
      </c>
      <c r="D2019" s="16" t="str">
        <v>Agar No. 4 - Plant Tissue Culture - 500g</v>
      </c>
      <c r="E2019" s="8" t="str">
        <v>NCM0250A 700004716 Agar No. 4 - Plant Tissue Culture - 500g</v>
      </c>
      <c r="F2019" s="8">
        <v>0</v>
      </c>
      <c r="G2019" s="6"/>
    </row>
    <row r="2020" spans="1:7" x14ac:dyDescent="0.3">
      <c r="A2020" s="12"/>
      <c r="B2020" s="15" t="str">
        <v>NCM0250B</v>
      </c>
      <c r="C2020" s="16" t="str">
        <v>700004717</v>
      </c>
      <c r="D2020" s="16" t="str">
        <v>Agar No. 4 - Plant Tissue Culture - 5Kg</v>
      </c>
      <c r="E2020" s="8" t="str">
        <v>NCM0250B 700004717 Agar No. 4 - Plant Tissue Culture - 5Kg</v>
      </c>
      <c r="F2020" s="8">
        <v>0</v>
      </c>
      <c r="G2020" s="6"/>
    </row>
    <row r="2021" spans="1:7" x14ac:dyDescent="0.3">
      <c r="A2021" s="12"/>
      <c r="B2021" s="15" t="str">
        <v>NCM0250D</v>
      </c>
      <c r="C2021" s="16" t="str">
        <v>700004719</v>
      </c>
      <c r="D2021" s="16" t="str">
        <v>Agar No. 4 - Plant Tissue Culture - 25Kg</v>
      </c>
      <c r="E2021" s="8" t="str">
        <v>NCM0250D 700004719 Agar No. 4 - Plant Tissue Culture - 25Kg</v>
      </c>
      <c r="F2021" s="8">
        <v>0</v>
      </c>
      <c r="G2021" s="6"/>
    </row>
    <row r="2022" spans="1:7" x14ac:dyDescent="0.3">
      <c r="A2022" s="12"/>
      <c r="B2022" s="15" t="str">
        <v>NCM0251A</v>
      </c>
      <c r="C2022" s="16" t="str">
        <v>700004720</v>
      </c>
      <c r="D2022" s="16" t="str">
        <v>Liver Digest - 500g</v>
      </c>
      <c r="E2022" s="8" t="str">
        <v>NCM0251A 700004720 Liver Digest - 500g</v>
      </c>
      <c r="F2022" s="8">
        <v>0</v>
      </c>
      <c r="G2022" s="6"/>
    </row>
    <row r="2023" spans="1:7" x14ac:dyDescent="0.3">
      <c r="A2023" s="12"/>
      <c r="B2023" s="15" t="str">
        <v>NCM0253A</v>
      </c>
      <c r="C2023" s="16" t="str">
        <v>700004725</v>
      </c>
      <c r="D2023" s="16" t="str">
        <v>Lecithin - 500g</v>
      </c>
      <c r="E2023" s="8" t="str">
        <v>NCM0253A 700004725 Lecithin - 500g</v>
      </c>
      <c r="F2023" s="8">
        <v>0</v>
      </c>
      <c r="G2023" s="6"/>
    </row>
    <row r="2024" spans="1:7" x14ac:dyDescent="0.3">
      <c r="A2024" s="12"/>
      <c r="B2024" s="15" t="str">
        <v>NCM0253B</v>
      </c>
      <c r="C2024" s="16" t="str">
        <v>700004726</v>
      </c>
      <c r="D2024" s="16" t="str">
        <v>Lecithin - 5Kg</v>
      </c>
      <c r="E2024" s="8" t="str">
        <v>NCM0253B 700004726 Lecithin - 5Kg</v>
      </c>
      <c r="F2024" s="8">
        <v>0</v>
      </c>
      <c r="G2024" s="6"/>
    </row>
    <row r="2025" spans="1:7" x14ac:dyDescent="0.3">
      <c r="A2025" s="12"/>
      <c r="B2025" s="15" t="str">
        <v>NCM0259A</v>
      </c>
      <c r="C2025" s="16" t="str">
        <v>700004740</v>
      </c>
      <c r="D2025" s="16" t="str">
        <v>Bacteriological Peptone - 500g</v>
      </c>
      <c r="E2025" s="8" t="str">
        <v>NCM0259A 700004740 Bacteriological Peptone - 500g</v>
      </c>
      <c r="F2025" s="8">
        <v>0</v>
      </c>
      <c r="G2025" s="6"/>
    </row>
    <row r="2026" spans="1:7" x14ac:dyDescent="0.3">
      <c r="A2026" s="12"/>
      <c r="B2026" s="15" t="str">
        <v>NCM0259B</v>
      </c>
      <c r="C2026" s="16" t="str">
        <v>700004741</v>
      </c>
      <c r="D2026" s="16" t="str">
        <v>Bacteriological Peptone - 5Kg</v>
      </c>
      <c r="E2026" s="8" t="str">
        <v>NCM0259B 700004741 Bacteriological Peptone - 5Kg</v>
      </c>
      <c r="F2026" s="8">
        <v>0</v>
      </c>
      <c r="G2026" s="6"/>
    </row>
    <row r="2027" spans="1:7" x14ac:dyDescent="0.3">
      <c r="A2027" s="12"/>
      <c r="B2027" s="15" t="str">
        <v>NCM0259D</v>
      </c>
      <c r="C2027" s="16" t="str">
        <v>700004743</v>
      </c>
      <c r="D2027" s="16" t="str">
        <v>Bacteriological Peptone - 25Kg</v>
      </c>
      <c r="E2027" s="8" t="str">
        <v>NCM0259D 700004743 Bacteriological Peptone - 25Kg</v>
      </c>
      <c r="F2027" s="8">
        <v>0</v>
      </c>
      <c r="G2027" s="6"/>
    </row>
    <row r="2028" spans="1:7" x14ac:dyDescent="0.3">
      <c r="A2028" s="12"/>
      <c r="B2028" s="15" t="str">
        <v>NCM0260A</v>
      </c>
      <c r="C2028" s="16" t="str">
        <v>700004744</v>
      </c>
      <c r="D2028" s="16" t="str">
        <v>Tryptose No. 2 - 500g</v>
      </c>
      <c r="E2028" s="8" t="str">
        <v>NCM0260A 700004744 Tryptose No. 2 - 500g</v>
      </c>
      <c r="F2028" s="8">
        <v>0</v>
      </c>
      <c r="G2028" s="6"/>
    </row>
    <row r="2029" spans="1:7" x14ac:dyDescent="0.3">
      <c r="A2029" s="12"/>
      <c r="B2029" s="15" t="str">
        <v>NCM0260B</v>
      </c>
      <c r="C2029" s="16" t="str">
        <v>700004745</v>
      </c>
      <c r="D2029" s="16" t="str">
        <v>Tryptose No. 2 - 5Kg</v>
      </c>
      <c r="E2029" s="8" t="str">
        <v>NCM0260B 700004745 Tryptose No. 2 - 5Kg</v>
      </c>
      <c r="F2029" s="8">
        <v>0</v>
      </c>
      <c r="G2029" s="6"/>
    </row>
    <row r="2030" spans="1:7" x14ac:dyDescent="0.3">
      <c r="A2030" s="12"/>
      <c r="B2030" s="15" t="str">
        <v>NCM0260C</v>
      </c>
      <c r="C2030" s="16" t="str">
        <v>700004746</v>
      </c>
      <c r="D2030" s="16" t="str">
        <v>Tryptose No. 2 - 10Kg</v>
      </c>
      <c r="E2030" s="8" t="str">
        <v>NCM0260C 700004746 Tryptose No. 2 - 10Kg</v>
      </c>
      <c r="F2030" s="8">
        <v>0</v>
      </c>
      <c r="G2030" s="6"/>
    </row>
    <row r="2031" spans="1:7" x14ac:dyDescent="0.3">
      <c r="A2031" s="12"/>
      <c r="B2031" s="15" t="str">
        <v>NCM0264D</v>
      </c>
      <c r="C2031" s="16" t="str">
        <v>700004763</v>
      </c>
      <c r="D2031" s="16" t="str">
        <v>B-Pep CCT/ET 02 - 25Kg</v>
      </c>
      <c r="E2031" s="8" t="str">
        <v>NCM0264D 700004763 B-Pep CCT/ET 02 - 25Kg</v>
      </c>
      <c r="F2031" s="8">
        <v>0</v>
      </c>
      <c r="G2031" s="6"/>
    </row>
    <row r="2032" spans="1:7" x14ac:dyDescent="0.3">
      <c r="A2032" s="12"/>
      <c r="B2032" s="15" t="str">
        <v>NCM0265A</v>
      </c>
      <c r="C2032" s="16" t="str">
        <v>700004764</v>
      </c>
      <c r="D2032" s="16" t="str">
        <v>Sugar Free Agar - 500g</v>
      </c>
      <c r="E2032" s="8" t="str">
        <v>NCM0265A 700004764 Sugar Free Agar - 500g</v>
      </c>
      <c r="F2032" s="8">
        <v>0</v>
      </c>
      <c r="G2032" s="6"/>
    </row>
    <row r="2033" spans="1:7" x14ac:dyDescent="0.3">
      <c r="A2033" s="12"/>
      <c r="B2033" s="15" t="str">
        <v>NCM0265B</v>
      </c>
      <c r="C2033" s="16" t="str">
        <v>700004765</v>
      </c>
      <c r="D2033" s="16" t="str">
        <v>Sugar Free Agar - 5Kg</v>
      </c>
      <c r="E2033" s="8" t="str">
        <v>NCM0265B 700004765 Sugar Free Agar - 5Kg</v>
      </c>
      <c r="F2033" s="8">
        <v>0</v>
      </c>
      <c r="G2033" s="6"/>
    </row>
    <row r="2034" spans="1:7" x14ac:dyDescent="0.3">
      <c r="A2034" s="12"/>
      <c r="B2034" s="15" t="str">
        <v>NCM0267D</v>
      </c>
      <c r="C2034" s="16" t="str">
        <v>700004768</v>
      </c>
      <c r="D2034" s="16" t="str">
        <v>Meat Peptone No. 2 (25 kg)</v>
      </c>
      <c r="E2034" s="8" t="str">
        <v>NCM0267D 700004768 Meat Peptone No. 2 (25 kg)</v>
      </c>
      <c r="F2034" s="8">
        <v>0</v>
      </c>
      <c r="G2034" s="6"/>
    </row>
    <row r="2035" spans="1:7" x14ac:dyDescent="0.3">
      <c r="A2035" s="12"/>
      <c r="B2035" s="15" t="str">
        <v>NCM0270A</v>
      </c>
      <c r="C2035" s="16" t="str">
        <v>700004773</v>
      </c>
      <c r="D2035" s="16" t="str">
        <v>Buffered Peptone Water HQ (ISO) - 500g</v>
      </c>
      <c r="E2035" s="8" t="str">
        <v>NCM0270A 700004773 Buffered Peptone Water HQ (ISO) - 500g</v>
      </c>
      <c r="F2035" s="8">
        <v>0</v>
      </c>
      <c r="G2035" s="6"/>
    </row>
    <row r="2036" spans="1:7" x14ac:dyDescent="0.3">
      <c r="A2036" s="12"/>
      <c r="B2036" s="15" t="str">
        <v>NCM0270B</v>
      </c>
      <c r="C2036" s="16" t="str">
        <v>700004774</v>
      </c>
      <c r="D2036" s="16" t="str">
        <v>Buffered Peptone Water HQ (ISO) - 5kg</v>
      </c>
      <c r="E2036" s="8" t="str">
        <v>NCM0270B 700004774 Buffered Peptone Water HQ (ISO) - 5kg</v>
      </c>
      <c r="F2036" s="8">
        <v>0</v>
      </c>
      <c r="G2036" s="6"/>
    </row>
    <row r="2037" spans="1:7" x14ac:dyDescent="0.3">
      <c r="A2037" s="12"/>
      <c r="B2037" s="15" t="str">
        <v>NCM0270C</v>
      </c>
      <c r="C2037" s="16" t="str">
        <v>700004775</v>
      </c>
      <c r="D2037" s="16" t="str">
        <v>Buffered Peptone Water HQ (ISO) - 10kg</v>
      </c>
      <c r="E2037" s="8" t="str">
        <v>NCM0270C 700004775 Buffered Peptone Water HQ (ISO) - 10kg</v>
      </c>
      <c r="F2037" s="8">
        <v>0</v>
      </c>
      <c r="G2037" s="6"/>
    </row>
    <row r="2038" spans="1:7" x14ac:dyDescent="0.3">
      <c r="A2038" s="12"/>
      <c r="B2038" s="15" t="str">
        <v>NCM1001A</v>
      </c>
      <c r="C2038" s="16" t="str">
        <v>700004780</v>
      </c>
      <c r="D2038" s="16" t="str">
        <v>Tryptone Bile Glucuronide Agar 500g</v>
      </c>
      <c r="E2038" s="8" t="str">
        <v>NCM1001A 700004780 Tryptone Bile Glucuronide Agar 500g</v>
      </c>
      <c r="F2038" s="8">
        <v>0</v>
      </c>
      <c r="G2038" s="6"/>
    </row>
    <row r="2039" spans="1:7" x14ac:dyDescent="0.3">
      <c r="A2039" s="12"/>
      <c r="B2039" s="15" t="str">
        <v>NCM1001B</v>
      </c>
      <c r="C2039" s="16" t="str">
        <v>700004781</v>
      </c>
      <c r="D2039" s="16" t="str">
        <v>Tryptone Bile Glucuronide Agar 5Kg</v>
      </c>
      <c r="E2039" s="8" t="str">
        <v>NCM1001B 700004781 Tryptone Bile Glucuronide Agar 5Kg</v>
      </c>
      <c r="F2039" s="8">
        <v>0</v>
      </c>
      <c r="G2039" s="6"/>
    </row>
    <row r="2040" spans="1:7" x14ac:dyDescent="0.3">
      <c r="A2040" s="12"/>
      <c r="B2040" s="15" t="str">
        <v>NCM1001C</v>
      </c>
      <c r="C2040" s="16" t="str">
        <v>700004782</v>
      </c>
      <c r="D2040" s="16" t="str">
        <v>Tryptone Bile Glucuronide Agar 10Kg</v>
      </c>
      <c r="E2040" s="8" t="str">
        <v>NCM1001C 700004782 Tryptone Bile Glucuronide Agar 10Kg</v>
      </c>
      <c r="F2040" s="8">
        <v>0</v>
      </c>
      <c r="G2040" s="6"/>
    </row>
    <row r="2041" spans="1:7" x14ac:dyDescent="0.3">
      <c r="A2041" s="12"/>
      <c r="B2041" s="15" t="str">
        <v>NCM1002A</v>
      </c>
      <c r="C2041" s="16" t="str">
        <v>700004785</v>
      </c>
      <c r="D2041" s="16" t="str">
        <v>Harlequin E. coli/Coliform Agar - 500g</v>
      </c>
      <c r="E2041" s="8" t="str">
        <v>NCM1002A 700004785 Harlequin E. coli/Coliform Agar - 500g</v>
      </c>
      <c r="F2041" s="8">
        <v>0</v>
      </c>
      <c r="G2041" s="6"/>
    </row>
    <row r="2042" spans="1:7" x14ac:dyDescent="0.3">
      <c r="A2042" s="12"/>
      <c r="B2042" s="15" t="str">
        <v>NCM1004A</v>
      </c>
      <c r="C2042" s="16" t="str">
        <v>700004790</v>
      </c>
      <c r="D2042" s="16" t="str">
        <v>Listeria Cromogenic Agar (O&amp;A) 500g</v>
      </c>
      <c r="E2042" s="8" t="str">
        <v>NCM1004A 700004790 Listeria Cromogenic Agar (O&amp;A) 500g</v>
      </c>
      <c r="F2042" s="8">
        <v>0</v>
      </c>
      <c r="G2042" s="6"/>
    </row>
    <row r="2043" spans="1:7" x14ac:dyDescent="0.3">
      <c r="A2043" s="12"/>
      <c r="B2043" s="15" t="str">
        <v>NCM1004B</v>
      </c>
      <c r="C2043" s="16" t="str">
        <v>700004791</v>
      </c>
      <c r="D2043" s="16" t="str">
        <v>Listeria Cromogenic Agar (O&amp;A) 5Kg</v>
      </c>
      <c r="E2043" s="8" t="str">
        <v>NCM1004B 700004791 Listeria Cromogenic Agar (O&amp;A) 5Kg</v>
      </c>
      <c r="F2043" s="8">
        <v>0</v>
      </c>
      <c r="G2043" s="6"/>
    </row>
    <row r="2044" spans="1:7" x14ac:dyDescent="0.3">
      <c r="A2044" s="12"/>
      <c r="B2044" s="15" t="str">
        <v>NCM1004D</v>
      </c>
      <c r="C2044" s="16" t="str">
        <v>700004793</v>
      </c>
      <c r="D2044" s="16" t="str">
        <v>Listeria Cromogenic Agar (O&amp;A) 25Kg</v>
      </c>
      <c r="E2044" s="8" t="str">
        <v>NCM1004D 700004793 Listeria Cromogenic Agar (O&amp;A) 25Kg</v>
      </c>
      <c r="F2044" s="8">
        <v>0</v>
      </c>
      <c r="G2044" s="6"/>
    </row>
    <row r="2045" spans="1:7" x14ac:dyDescent="0.3">
      <c r="A2045" s="12"/>
      <c r="B2045" s="15" t="str">
        <v>NCM1004S</v>
      </c>
      <c r="C2045" s="16" t="str">
        <v>700004794</v>
      </c>
      <c r="D2045" s="16" t="str">
        <v>Listeria Cromogenic Agar (O&amp;A) 70.5g</v>
      </c>
      <c r="E2045" s="8" t="str">
        <v>NCM1004S 700004794 Listeria Cromogenic Agar (O&amp;A) 70.5g</v>
      </c>
      <c r="F2045" s="8">
        <v>0</v>
      </c>
      <c r="G2045" s="6"/>
    </row>
    <row r="2046" spans="1:7" x14ac:dyDescent="0.3">
      <c r="A2046" s="12"/>
      <c r="B2046" s="15" t="str">
        <v>NCM1005A</v>
      </c>
      <c r="C2046" s="16" t="str">
        <v>700004795</v>
      </c>
      <c r="D2046" s="16" t="str">
        <v>Harlequin Chromogenic Coliform Agar-500g</v>
      </c>
      <c r="E2046" s="8" t="str">
        <v>NCM1005A 700004795 Harlequin Chromogenic Coliform Agar-500g</v>
      </c>
      <c r="F2046" s="8">
        <v>0</v>
      </c>
      <c r="G2046" s="6"/>
    </row>
    <row r="2047" spans="1:7" x14ac:dyDescent="0.3">
      <c r="A2047" s="12"/>
      <c r="B2047" s="15" t="str">
        <v>NCM1005B</v>
      </c>
      <c r="C2047" s="16" t="str">
        <v>700004796</v>
      </c>
      <c r="D2047" s="16" t="str">
        <v>Harlequin Cromogenic Coliform Agar - 5Kg</v>
      </c>
      <c r="E2047" s="8" t="str">
        <v>NCM1005B 700004796 Harlequin Cromogenic Coliform Agar - 5Kg</v>
      </c>
      <c r="F2047" s="8">
        <v>0</v>
      </c>
      <c r="G2047" s="6"/>
    </row>
    <row r="2048" spans="1:7" x14ac:dyDescent="0.3">
      <c r="A2048" s="12"/>
      <c r="B2048" s="15" t="str">
        <v>NCM1005S</v>
      </c>
      <c r="C2048" s="16" t="str">
        <v>700004799</v>
      </c>
      <c r="D2048" s="16" t="str">
        <v>Cromogenic Coliform Agar - 28.7g</v>
      </c>
      <c r="E2048" s="8" t="str">
        <v>NCM1005S 700004799 Cromogenic Coliform Agar - 28.7g</v>
      </c>
      <c r="F2048" s="8">
        <v>0</v>
      </c>
      <c r="G2048" s="6"/>
    </row>
    <row r="2049" spans="1:7" x14ac:dyDescent="0.3">
      <c r="A2049" s="12"/>
      <c r="B2049" s="15" t="str">
        <v>NCM1006A</v>
      </c>
      <c r="C2049" s="16" t="str">
        <v>700004800</v>
      </c>
      <c r="D2049" s="16" t="str">
        <v>Harlequin CASE - 500g</v>
      </c>
      <c r="E2049" s="8" t="str">
        <v>NCM1006A 700004800 Harlequin CASE - 500g</v>
      </c>
      <c r="F2049" s="8">
        <v>0</v>
      </c>
      <c r="G2049" s="6"/>
    </row>
    <row r="2050" spans="1:7" x14ac:dyDescent="0.3">
      <c r="A2050" s="12"/>
      <c r="B2050" s="15" t="str">
        <v>NCM1006B</v>
      </c>
      <c r="C2050" s="16" t="str">
        <v>700004801</v>
      </c>
      <c r="D2050" s="16" t="str">
        <v>CASE Agar 5Kg</v>
      </c>
      <c r="E2050" s="8" t="str">
        <v>NCM1006B 700004801 CASE Agar 5Kg</v>
      </c>
      <c r="F2050" s="8">
        <v>0</v>
      </c>
      <c r="G2050" s="6"/>
    </row>
    <row r="2051" spans="1:7" x14ac:dyDescent="0.3">
      <c r="A2051" s="12"/>
      <c r="B2051" s="15" t="str">
        <v>NCM1006S</v>
      </c>
      <c r="C2051" s="16" t="str">
        <v>700004804</v>
      </c>
      <c r="D2051" s="16" t="str">
        <v>Harlequin CASE - 49.9g</v>
      </c>
      <c r="E2051" s="8" t="str">
        <v>NCM1006S 700004804 Harlequin CASE - 49.9g</v>
      </c>
      <c r="F2051" s="8">
        <v>0</v>
      </c>
      <c r="G2051" s="6"/>
    </row>
    <row r="2052" spans="1:7" x14ac:dyDescent="0.3">
      <c r="A2052" s="12"/>
      <c r="B2052" s="15" t="str">
        <v>NCM1007A</v>
      </c>
      <c r="C2052" s="16" t="str">
        <v>700004805</v>
      </c>
      <c r="D2052" s="16" t="str">
        <v>Harlequin Sorbitol MacConkey Agar - 500g</v>
      </c>
      <c r="E2052" s="8" t="str">
        <v>NCM1007A 700004805 Harlequin Sorbitol MacConkey Agar - 500g</v>
      </c>
      <c r="F2052" s="8">
        <v>0</v>
      </c>
      <c r="G2052" s="6"/>
    </row>
    <row r="2053" spans="1:7" x14ac:dyDescent="0.3">
      <c r="A2053" s="12"/>
      <c r="B2053" s="15" t="str">
        <v>NCM1008A</v>
      </c>
      <c r="C2053" s="16" t="str">
        <v>700004810</v>
      </c>
      <c r="D2053" s="16" t="str">
        <v>Cronobacter Isolation Agar - 500 G</v>
      </c>
      <c r="E2053" s="8" t="str">
        <v>NCM1008A 700004810 Cronobacter Isolation Agar - 500 G</v>
      </c>
      <c r="F2053" s="8">
        <v>0</v>
      </c>
      <c r="G2053" s="6"/>
    </row>
    <row r="2054" spans="1:7" x14ac:dyDescent="0.3">
      <c r="A2054" s="12"/>
      <c r="B2054" s="15" t="str">
        <v>NCM1008S</v>
      </c>
      <c r="C2054" s="16" t="str">
        <v>700004814</v>
      </c>
      <c r="D2054" s="16" t="str">
        <v>Harlequin Crono. Isolation Agar-31.6 Kg</v>
      </c>
      <c r="E2054" s="8" t="str">
        <v>NCM1008S 700004814 Harlequin Crono. Isolation Agar-31.6 Kg</v>
      </c>
      <c r="F2054" s="8">
        <v>0</v>
      </c>
      <c r="G2054" s="6"/>
    </row>
    <row r="2055" spans="1:7" x14ac:dyDescent="0.3">
      <c r="A2055" s="12"/>
      <c r="B2055" s="15" t="str">
        <v>NCM1009A</v>
      </c>
      <c r="C2055" s="16" t="str">
        <v>700004815</v>
      </c>
      <c r="D2055" s="16" t="str">
        <v>Harlequin mLGA - 500 G</v>
      </c>
      <c r="E2055" s="8" t="str">
        <v>NCM1009A 700004815 Harlequin mLGA - 500 G</v>
      </c>
      <c r="F2055" s="8">
        <v>0</v>
      </c>
      <c r="G2055" s="6"/>
    </row>
    <row r="2056" spans="1:7" x14ac:dyDescent="0.3">
      <c r="A2056" s="12"/>
      <c r="B2056" s="15" t="str">
        <v>NCM1009B</v>
      </c>
      <c r="C2056" s="16" t="str">
        <v>700004816</v>
      </c>
      <c r="D2056" s="16" t="str">
        <v>Harlequin mLGA - 5 Kg</v>
      </c>
      <c r="E2056" s="8" t="str">
        <v>NCM1009B 700004816 Harlequin mLGA - 5 Kg</v>
      </c>
      <c r="F2056" s="8">
        <v>0</v>
      </c>
      <c r="G2056" s="6"/>
    </row>
    <row r="2057" spans="1:7" x14ac:dyDescent="0.3">
      <c r="A2057" s="12"/>
      <c r="B2057" s="15" t="str">
        <v>NCM1009S</v>
      </c>
      <c r="C2057" s="16" t="str">
        <v>700004819</v>
      </c>
      <c r="D2057" s="16" t="str">
        <v>Harlequin mLGA - 88g</v>
      </c>
      <c r="E2057" s="8" t="str">
        <v>NCM1009S 700004819 Harlequin mLGA - 88g</v>
      </c>
      <c r="F2057" s="8">
        <v>0</v>
      </c>
      <c r="G2057" s="6"/>
    </row>
    <row r="2058" spans="1:7" x14ac:dyDescent="0.3">
      <c r="A2058" s="12"/>
      <c r="B2058" s="15" t="str">
        <v>NCM1016A</v>
      </c>
      <c r="C2058" s="16" t="str">
        <v>700004840</v>
      </c>
      <c r="D2058" s="16" t="str">
        <v>mCASE Agar- 500 G</v>
      </c>
      <c r="E2058" s="8" t="str">
        <v>NCM1016A 700004840 mCASE Agar- 500 G</v>
      </c>
      <c r="F2058" s="8">
        <v>0</v>
      </c>
      <c r="G2058" s="6"/>
    </row>
    <row r="2059" spans="1:7" x14ac:dyDescent="0.3">
      <c r="A2059" s="12"/>
      <c r="B2059" s="15" t="str">
        <v>NCM1016S</v>
      </c>
      <c r="C2059" s="16" t="str">
        <v>700004844</v>
      </c>
      <c r="D2059" s="16" t="str">
        <v>mCASE Agar - 49.9 G</v>
      </c>
      <c r="E2059" s="8" t="str">
        <v>NCM1016S 700004844 mCASE Agar - 49.9 G</v>
      </c>
      <c r="F2059" s="8">
        <v>0</v>
      </c>
      <c r="G2059" s="6"/>
    </row>
    <row r="2060" spans="1:7" x14ac:dyDescent="0.3">
      <c r="A2060" s="12"/>
      <c r="B2060" s="15" t="str">
        <v>NCM2001A</v>
      </c>
      <c r="C2060" s="16" t="str">
        <v>700004845</v>
      </c>
      <c r="D2060" s="16" t="str">
        <v>Fluid Thioglycollate Medium (Clear) 500g</v>
      </c>
      <c r="E2060" s="8" t="str">
        <v>NCM2001A 700004845 Fluid Thioglycollate Medium (Clear) 500g</v>
      </c>
      <c r="F2060" s="8">
        <v>0</v>
      </c>
      <c r="G2060" s="6"/>
    </row>
    <row r="2061" spans="1:7" x14ac:dyDescent="0.3">
      <c r="A2061" s="12"/>
      <c r="B2061" s="15" t="str">
        <v>NCM2001B</v>
      </c>
      <c r="C2061" s="16" t="str">
        <v>700004846</v>
      </c>
      <c r="D2061" s="16" t="str">
        <v>Fluid Thioglycollate Medium (Clear) 5Kg</v>
      </c>
      <c r="E2061" s="8" t="str">
        <v>NCM2001B 700004846 Fluid Thioglycollate Medium (Clear) 5Kg</v>
      </c>
      <c r="F2061" s="8">
        <v>0</v>
      </c>
      <c r="G2061" s="6"/>
    </row>
    <row r="2062" spans="1:7" x14ac:dyDescent="0.3">
      <c r="A2062" s="12"/>
      <c r="B2062" s="15" t="str">
        <v>NCM2001C</v>
      </c>
      <c r="C2062" s="16" t="str">
        <v>700004847</v>
      </c>
      <c r="D2062" s="16" t="str">
        <v>Fluid Thioglycollate Medium (Clear) 10Kg</v>
      </c>
      <c r="E2062" s="8" t="str">
        <v>NCM2001C 700004847 Fluid Thioglycollate Medium (Clear) 10Kg</v>
      </c>
      <c r="F2062" s="8">
        <v>0</v>
      </c>
      <c r="G2062" s="6"/>
    </row>
    <row r="2063" spans="1:7" x14ac:dyDescent="0.3">
      <c r="A2063" s="12"/>
      <c r="B2063" s="15" t="str">
        <v>NCM2001D</v>
      </c>
      <c r="C2063" s="16" t="str">
        <v>700004848</v>
      </c>
      <c r="D2063" s="16" t="str">
        <v>Fluid Thioglycollate Medium (Clear) 25Kg</v>
      </c>
      <c r="E2063" s="8" t="str">
        <v>NCM2001D 700004848 Fluid Thioglycollate Medium (Clear) 25Kg</v>
      </c>
      <c r="F2063" s="8">
        <v>0</v>
      </c>
      <c r="G2063" s="6"/>
    </row>
    <row r="2064" spans="1:7" x14ac:dyDescent="0.3">
      <c r="A2064" s="12"/>
      <c r="B2064" s="15" t="str">
        <v>NCM2006A</v>
      </c>
      <c r="C2064" s="16" t="str">
        <v>700004849</v>
      </c>
      <c r="D2064" s="16" t="str">
        <v>Listeria NEXTDAY Media - 500 g</v>
      </c>
      <c r="E2064" s="8" t="str">
        <v>NCM2006A 700004849 Listeria NEXTDAY Media - 500 g</v>
      </c>
      <c r="F2064" s="8">
        <v>0</v>
      </c>
      <c r="G2064" s="6"/>
    </row>
    <row r="2065" spans="1:7" x14ac:dyDescent="0.3">
      <c r="A2065" s="12"/>
      <c r="B2065" s="15" t="str">
        <v>NCM2006D</v>
      </c>
      <c r="C2065" s="16" t="str">
        <v>700004850</v>
      </c>
      <c r="D2065" s="16" t="str">
        <v>Listeria NEXTDAY Media - 25KG</v>
      </c>
      <c r="E2065" s="8" t="str">
        <v>NCM2006D 700004850 Listeria NEXTDAY Media - 25KG</v>
      </c>
      <c r="F2065" s="8">
        <v>0</v>
      </c>
      <c r="G2065" s="6"/>
    </row>
    <row r="2066" spans="1:7" x14ac:dyDescent="0.3">
      <c r="A2066" s="12"/>
      <c r="B2066" s="15" t="str">
        <v>NCM2006K1</v>
      </c>
      <c r="C2066" s="16" t="str">
        <v>700004851</v>
      </c>
      <c r="D2066" s="16" t="str">
        <v>Listeria NEXTDAY Media - 7 x 1.39KG</v>
      </c>
      <c r="E2066" s="8" t="str">
        <v>NCM2006K1 700004851 Listeria NEXTDAY Media - 7 x 1.39KG</v>
      </c>
      <c r="F2066" s="8">
        <v>0</v>
      </c>
      <c r="G2066" s="6"/>
    </row>
    <row r="2067" spans="1:7" x14ac:dyDescent="0.3">
      <c r="A2067" s="12"/>
      <c r="B2067" s="15" t="str">
        <v>NCM2034A</v>
      </c>
      <c r="C2067" s="16" t="str">
        <v>700004852</v>
      </c>
      <c r="D2067" s="16" t="str">
        <v>2% Malt Extract Agar</v>
      </c>
      <c r="E2067" s="8" t="str">
        <v>NCM2034A 700004852 2% Malt Extract Agar</v>
      </c>
      <c r="F2067" s="8">
        <v>0</v>
      </c>
      <c r="G2067" s="6"/>
    </row>
    <row r="2068" spans="1:7" x14ac:dyDescent="0.3">
      <c r="A2068" s="12"/>
      <c r="B2068" s="15" t="str">
        <v>NCM3000-100</v>
      </c>
      <c r="C2068" s="16" t="str">
        <v>700004853</v>
      </c>
      <c r="D2068" s="16" t="str">
        <v>Listeria Chromogenic Agar (O&amp;A) (100 pl)</v>
      </c>
      <c r="E2068" s="8" t="str">
        <v>NCM3000-100 700004853 Listeria Chromogenic Agar (O&amp;A) (100 pl)</v>
      </c>
      <c r="F2068" s="8">
        <v>0</v>
      </c>
      <c r="G2068" s="6"/>
    </row>
    <row r="2069" spans="1:7" x14ac:dyDescent="0.3">
      <c r="A2069" s="12"/>
      <c r="B2069" s="15" t="str">
        <v>NCM3000-20</v>
      </c>
      <c r="C2069" s="16" t="str">
        <v>700004854</v>
      </c>
      <c r="D2069" s="16" t="str">
        <v>Listeria Chromogenic Agar (O&amp;A)(20x90mm)</v>
      </c>
      <c r="E2069" s="8" t="str">
        <v>NCM3000-20 700004854 Listeria Chromogenic Agar (O&amp;A)(20x90mm)</v>
      </c>
      <c r="F2069" s="8">
        <v>0</v>
      </c>
      <c r="G2069" s="6"/>
    </row>
    <row r="2070" spans="1:7" x14ac:dyDescent="0.3">
      <c r="A2070" s="12"/>
      <c r="B2070" s="15" t="str">
        <v>NCM3003-100</v>
      </c>
      <c r="C2070" s="16" t="str">
        <v>700004855</v>
      </c>
      <c r="D2070" s="16" t="str">
        <v>Legionella GVPC Medium (ISO) (100x90mm)</v>
      </c>
      <c r="E2070" s="8" t="str">
        <v>NCM3003-100 700004855 Legionella GVPC Medium (ISO) (100x90mm)</v>
      </c>
      <c r="F2070" s="8">
        <v>0</v>
      </c>
      <c r="G2070" s="6"/>
    </row>
    <row r="2071" spans="1:7" x14ac:dyDescent="0.3">
      <c r="A2071" s="12"/>
      <c r="B2071" s="15" t="str">
        <v>NCM3200</v>
      </c>
      <c r="C2071" s="16" t="str">
        <v>700004856</v>
      </c>
      <c r="D2071" s="16" t="str">
        <v>uPREP Filter Unit</v>
      </c>
      <c r="E2071" s="8" t="str">
        <v>NCM3200 700004856 uPREP Filter Unit</v>
      </c>
      <c r="F2071" s="8">
        <v>0</v>
      </c>
      <c r="G2071" s="6"/>
    </row>
    <row r="2072" spans="1:7" x14ac:dyDescent="0.3">
      <c r="A2072" s="12"/>
      <c r="B2072" s="15" t="str">
        <v>NCM3201</v>
      </c>
      <c r="C2072" s="16" t="str">
        <v>700004857</v>
      </c>
      <c r="D2072" s="16" t="str">
        <v>uPREP Quick Connectors (Box of 10)</v>
      </c>
      <c r="E2072" s="8" t="str">
        <v>NCM3201 700004857 uPREP Quick Connectors (Box of 10)</v>
      </c>
      <c r="F2072" s="8">
        <v>0</v>
      </c>
      <c r="G2072" s="6"/>
    </row>
    <row r="2073" spans="1:7" x14ac:dyDescent="0.3">
      <c r="A2073" s="12"/>
      <c r="B2073" s="15" t="str">
        <v>NCM3202</v>
      </c>
      <c r="C2073" s="16" t="str">
        <v>700004858</v>
      </c>
      <c r="D2073" s="16" t="str">
        <v>Buffered Peptone Water (ISO)10x20L Bag</v>
      </c>
      <c r="E2073" s="8" t="str">
        <v>NCM3202 700004858 Buffered Peptone Water (ISO)10x20L Bag</v>
      </c>
      <c r="F2073" s="8">
        <v>0</v>
      </c>
      <c r="G2073" s="6"/>
    </row>
    <row r="2074" spans="1:7" x14ac:dyDescent="0.3">
      <c r="A2074" s="12"/>
      <c r="B2074" s="15" t="str">
        <v>NCM3205</v>
      </c>
      <c r="C2074" s="16" t="str">
        <v>700004859</v>
      </c>
      <c r="D2074" s="16" t="str">
        <v>Half Fraser Broth 5x20L Bag</v>
      </c>
      <c r="E2074" s="8" t="str">
        <v>NCM3205 700004859 Half Fraser Broth 5x20L Bag</v>
      </c>
      <c r="F2074" s="8">
        <v>0</v>
      </c>
      <c r="G2074" s="6"/>
    </row>
    <row r="2075" spans="1:7" x14ac:dyDescent="0.3">
      <c r="A2075" s="12"/>
      <c r="B2075" s="15" t="str">
        <v>NCM3206</v>
      </c>
      <c r="C2075" s="16" t="str">
        <v>700004860</v>
      </c>
      <c r="D2075" s="16" t="str">
        <v>uPREP Less Plus Medium (5x20L)</v>
      </c>
      <c r="E2075" s="8" t="str">
        <v>NCM3206 700004860 uPREP Less Plus Medium (5x20L)</v>
      </c>
      <c r="F2075" s="8">
        <v>0</v>
      </c>
      <c r="G2075" s="6"/>
    </row>
    <row r="2076" spans="1:7" x14ac:dyDescent="0.3">
      <c r="A2076" s="12"/>
      <c r="B2076" s="15" t="str">
        <v>NCM3800</v>
      </c>
      <c r="C2076" s="16" t="str">
        <v>700004861</v>
      </c>
      <c r="D2076" s="16" t="str">
        <v>Listeria Carbohydrates Confirmation Kit</v>
      </c>
      <c r="E2076" s="8" t="str">
        <v>NCM3800 700004861 Listeria Carbohydrates Confirmation Kit</v>
      </c>
      <c r="F2076" s="8">
        <v>0</v>
      </c>
      <c r="G2076" s="6"/>
    </row>
    <row r="2077" spans="1:7" x14ac:dyDescent="0.3">
      <c r="A2077" s="12"/>
      <c r="B2077" s="15" t="str">
        <v>NCM4000-100</v>
      </c>
      <c r="C2077" s="16" t="str">
        <v>700004862</v>
      </c>
      <c r="D2077" s="16" t="str">
        <v>Salmonella Selective Supplement</v>
      </c>
      <c r="E2077" s="8" t="str">
        <v>NCM4000-100 700004862 Salmonella Selective Supplement</v>
      </c>
      <c r="F2077" s="8">
        <v>0</v>
      </c>
      <c r="G2077" s="6"/>
    </row>
    <row r="2078" spans="1:7" x14ac:dyDescent="0.3">
      <c r="A2078" s="12"/>
      <c r="B2078" s="15" t="str">
        <v>NCM4000-10C</v>
      </c>
      <c r="C2078" s="16" t="str">
        <v>700004863</v>
      </c>
      <c r="D2078" s="16" t="str">
        <v>Salmonella Selective Sup - 10 Capsules</v>
      </c>
      <c r="E2078" s="8" t="str">
        <v>NCM4000-10C 700004863 Salmonella Selective Sup - 10 Capsules</v>
      </c>
      <c r="F2078" s="8">
        <v>0</v>
      </c>
      <c r="G2078" s="6"/>
    </row>
    <row r="2079" spans="1:7" x14ac:dyDescent="0.3">
      <c r="A2079" s="12"/>
      <c r="B2079" s="15" t="str">
        <v>NCM4001-0.5</v>
      </c>
      <c r="C2079" s="16" t="str">
        <v>700004864</v>
      </c>
      <c r="D2079" s="16" t="str">
        <v>LCA Diagnostic Supplement (10 x 500mL)</v>
      </c>
      <c r="E2079" s="8" t="str">
        <v>NCM4001-0.5 700004864 LCA Diagnostic Supplement (10 x 500mL)</v>
      </c>
      <c r="F2079" s="8">
        <v>0</v>
      </c>
      <c r="G2079" s="6"/>
    </row>
    <row r="2080" spans="1:7" x14ac:dyDescent="0.3">
      <c r="A2080" s="12"/>
      <c r="B2080" s="15" t="str">
        <v>NCM4001-2.5</v>
      </c>
      <c r="C2080" s="16" t="str">
        <v>700004865</v>
      </c>
      <c r="D2080" s="16" t="str">
        <v>LCA Diagnostic Supplement (1 x 2.5L)</v>
      </c>
      <c r="E2080" s="8" t="str">
        <v>NCM4001-2.5 700004865 LCA Diagnostic Supplement (1 x 2.5L)</v>
      </c>
      <c r="F2080" s="8">
        <v>0</v>
      </c>
      <c r="G2080" s="6"/>
    </row>
    <row r="2081" spans="1:7" x14ac:dyDescent="0.3">
      <c r="A2081" s="12"/>
      <c r="B2081" s="15" t="str">
        <v>NCM4002-0.5</v>
      </c>
      <c r="C2081" s="16" t="str">
        <v>700004866</v>
      </c>
      <c r="D2081" s="16" t="str">
        <v>LCA Selective Supplement (10 x 500mL)</v>
      </c>
      <c r="E2081" s="8" t="str">
        <v>NCM4002-0.5 700004866 LCA Selective Supplement (10 x 500mL)</v>
      </c>
      <c r="F2081" s="8">
        <v>0</v>
      </c>
      <c r="G2081" s="6"/>
    </row>
    <row r="2082" spans="1:7" x14ac:dyDescent="0.3">
      <c r="A2082" s="12"/>
      <c r="B2082" s="15" t="str">
        <v>NCM4004-0.5</v>
      </c>
      <c r="C2082" s="16" t="str">
        <v>700004867</v>
      </c>
      <c r="D2082" s="16" t="str">
        <v>Vancomycin (10mg/L) (10 x 500mL)</v>
      </c>
      <c r="E2082" s="8" t="str">
        <v>NCM4004-0.5 700004867 Vancomycin (10mg/L) (10 x 500mL)</v>
      </c>
      <c r="F2082" s="8">
        <v>0</v>
      </c>
      <c r="G2082" s="6"/>
    </row>
    <row r="2083" spans="1:7" x14ac:dyDescent="0.3">
      <c r="A2083" s="12"/>
      <c r="B2083" s="15" t="str">
        <v>NCM4005-0.5</v>
      </c>
      <c r="C2083" s="16" t="str">
        <v>700004868</v>
      </c>
      <c r="D2083" s="16" t="str">
        <v>BCYE Growth (no L-cysteine) (10 x 500mL)</v>
      </c>
      <c r="E2083" s="8" t="str">
        <v>NCM4005-0.5 700004868 BCYE Growth (no L-cysteine) (10 x 500mL)</v>
      </c>
      <c r="F2083" s="8">
        <v>0</v>
      </c>
      <c r="G2083" s="6"/>
    </row>
    <row r="2084" spans="1:7" x14ac:dyDescent="0.3">
      <c r="A2084" s="12"/>
      <c r="B2084" s="15" t="str">
        <v>NCM4006-0.5</v>
      </c>
      <c r="C2084" s="16" t="str">
        <v>700004869</v>
      </c>
      <c r="D2084" s="16" t="str">
        <v>BCYE Growth Supplement (10 x 500mL)</v>
      </c>
      <c r="E2084" s="8" t="str">
        <v>NCM4006-0.5 700004869 BCYE Growth Supplement (10 x 500mL)</v>
      </c>
      <c r="F2084" s="8">
        <v>0</v>
      </c>
      <c r="G2084" s="6"/>
    </row>
    <row r="2085" spans="1:7" x14ac:dyDescent="0.3">
      <c r="A2085" s="12"/>
      <c r="B2085" s="15" t="str">
        <v>NCM4007-0.5</v>
      </c>
      <c r="C2085" s="16" t="str">
        <v>700004871</v>
      </c>
      <c r="D2085" s="16" t="str">
        <v>GVPC Selective Supplement (10 x 500mL)</v>
      </c>
      <c r="E2085" s="8" t="str">
        <v>NCM4007-0.5 700004871 GVPC Selective Supplement (10 x 500mL)</v>
      </c>
      <c r="F2085" s="8">
        <v>0</v>
      </c>
      <c r="G2085" s="6"/>
    </row>
    <row r="2086" spans="1:7" x14ac:dyDescent="0.3">
      <c r="A2086" s="12"/>
      <c r="B2086" s="15" t="str">
        <v>NCM4009-0.5</v>
      </c>
      <c r="C2086" s="16" t="str">
        <v>700004872</v>
      </c>
      <c r="D2086" s="16" t="str">
        <v>Ferric Ammonium Citrate (10 x 500mL)</v>
      </c>
      <c r="E2086" s="8" t="str">
        <v>NCM4009-0.5 700004872 Ferric Ammonium Citrate (10 x 500mL)</v>
      </c>
      <c r="F2086" s="8">
        <v>0</v>
      </c>
      <c r="G2086" s="6"/>
    </row>
    <row r="2087" spans="1:7" x14ac:dyDescent="0.3">
      <c r="A2087" s="12"/>
      <c r="B2087" s="15" t="str">
        <v>NCM4010-100P</v>
      </c>
      <c r="C2087" s="16" t="str">
        <v>700004874</v>
      </c>
      <c r="D2087" s="16" t="str">
        <v>Egg Yolk Tellurite ISO (10 x 100 mL)</v>
      </c>
      <c r="E2087" s="8" t="str">
        <v>NCM4010-100P 700004874 Egg Yolk Tellurite ISO (10 x 100 mL)</v>
      </c>
      <c r="F2087" s="8">
        <v>0</v>
      </c>
      <c r="G2087" s="6"/>
    </row>
    <row r="2088" spans="1:7" x14ac:dyDescent="0.3">
      <c r="A2088" s="12"/>
      <c r="B2088" s="15" t="str">
        <v>NCM4011-1</v>
      </c>
      <c r="C2088" s="16" t="str">
        <v>700004875</v>
      </c>
      <c r="D2088" s="16" t="str">
        <v>Lactic Acid 10% (10 x 1mL)</v>
      </c>
      <c r="E2088" s="8" t="str">
        <v>NCM4011-1 700004875 Lactic Acid 10% (10 x 1mL)</v>
      </c>
      <c r="F2088" s="8">
        <v>0</v>
      </c>
      <c r="G2088" s="6"/>
    </row>
    <row r="2089" spans="1:7" x14ac:dyDescent="0.3">
      <c r="A2089" s="12"/>
      <c r="B2089" s="15" t="str">
        <v>NCM4012-10</v>
      </c>
      <c r="C2089" s="16" t="str">
        <v>700004876</v>
      </c>
      <c r="D2089" s="16" t="str">
        <v>Potassium Tellurite 1% (10 x 10mL)</v>
      </c>
      <c r="E2089" s="8" t="str">
        <v>NCM4012-10 700004876 Potassium Tellurite 1% (10 x 10mL)</v>
      </c>
      <c r="F2089" s="8">
        <v>0</v>
      </c>
      <c r="G2089" s="6"/>
    </row>
    <row r="2090" spans="1:7" x14ac:dyDescent="0.3">
      <c r="A2090" s="12"/>
      <c r="B2090" s="15" t="str">
        <v>NCM4017-100P</v>
      </c>
      <c r="C2090" s="16" t="str">
        <v>700004878</v>
      </c>
      <c r="D2090" s="16" t="str">
        <v>Egg Yolk Emulsion 50% (10 x 100 mL)</v>
      </c>
      <c r="E2090" s="8" t="str">
        <v>NCM4017-100P 700004878 Egg Yolk Emulsion 50% (10 x 100 mL)</v>
      </c>
      <c r="F2090" s="8">
        <v>0</v>
      </c>
      <c r="G2090" s="6"/>
    </row>
    <row r="2091" spans="1:7" x14ac:dyDescent="0.3">
      <c r="A2091" s="12"/>
      <c r="B2091" s="15" t="str">
        <v>NCM4018-0.5</v>
      </c>
      <c r="C2091" s="16" t="str">
        <v>700004879</v>
      </c>
      <c r="D2091" s="16" t="str">
        <v>Polymyxin B (10x 500mL)</v>
      </c>
      <c r="E2091" s="8" t="str">
        <v>NCM4018-0.5 700004879 Polymyxin B (10x 500mL)</v>
      </c>
      <c r="F2091" s="8">
        <v>0</v>
      </c>
      <c r="G2091" s="6"/>
    </row>
    <row r="2092" spans="1:7" x14ac:dyDescent="0.3">
      <c r="A2092" s="12"/>
      <c r="B2092" s="15" t="str">
        <v>NCM4018-8.0</v>
      </c>
      <c r="C2092" s="16" t="str">
        <v>700004880</v>
      </c>
      <c r="D2092" s="16" t="str">
        <v>Polymyxin B (10 x 8L)</v>
      </c>
      <c r="E2092" s="8" t="str">
        <v>NCM4018-8.0 700004880 Polymyxin B (10 x 8L)</v>
      </c>
      <c r="F2092" s="8">
        <v>0</v>
      </c>
      <c r="G2092" s="6"/>
    </row>
    <row r="2093" spans="1:7" x14ac:dyDescent="0.3">
      <c r="A2093" s="12"/>
      <c r="B2093" s="15" t="str">
        <v>NCM4019-0.5</v>
      </c>
      <c r="C2093" s="16" t="str">
        <v>700004881</v>
      </c>
      <c r="D2093" s="16" t="str">
        <v>mCCDA Selective Supplement (10 x 500mL)</v>
      </c>
      <c r="E2093" s="8" t="str">
        <v>NCM4019-0.5 700004881 mCCDA Selective Supplement (10 x 500mL)</v>
      </c>
      <c r="F2093" s="8">
        <v>0</v>
      </c>
      <c r="G2093" s="6"/>
    </row>
    <row r="2094" spans="1:7" x14ac:dyDescent="0.3">
      <c r="A2094" s="12"/>
      <c r="B2094" s="15" t="str">
        <v>NCM4019-5.0</v>
      </c>
      <c r="C2094" s="16" t="str">
        <v>700004882</v>
      </c>
      <c r="D2094" s="16" t="str">
        <v>mCCDA Selective Supplement (10x5L)</v>
      </c>
      <c r="E2094" s="8" t="str">
        <v>NCM4019-5.0 700004882 mCCDA Selective Supplement (10x5L)</v>
      </c>
      <c r="F2094" s="8">
        <v>0</v>
      </c>
      <c r="G2094" s="6"/>
    </row>
    <row r="2095" spans="1:7" x14ac:dyDescent="0.3">
      <c r="A2095" s="12"/>
      <c r="B2095" s="15" t="str">
        <v>NCM4022-0.5</v>
      </c>
      <c r="C2095" s="16" t="str">
        <v>700004884</v>
      </c>
      <c r="D2095" s="16" t="str">
        <v>TSC Perfringens Supplememnt (10x500mL)</v>
      </c>
      <c r="E2095" s="8" t="str">
        <v>NCM4022-0.5 700004884 TSC Perfringens Supplememnt (10x500mL)</v>
      </c>
      <c r="F2095" s="8">
        <v>0</v>
      </c>
      <c r="G2095" s="6"/>
    </row>
    <row r="2096" spans="1:7" x14ac:dyDescent="0.3">
      <c r="A2096" s="12"/>
      <c r="B2096" s="15" t="str">
        <v>NCM4022-1.0</v>
      </c>
      <c r="C2096" s="16" t="str">
        <v>700004885</v>
      </c>
      <c r="D2096" s="16" t="str">
        <v>TSC Perfringens Supplement (10x1L)</v>
      </c>
      <c r="E2096" s="8" t="str">
        <v>NCM4022-1.0 700004885 TSC Perfringens Supplement (10x1L)</v>
      </c>
      <c r="F2096" s="8">
        <v>0</v>
      </c>
      <c r="G2096" s="6"/>
    </row>
    <row r="2097" spans="1:7" x14ac:dyDescent="0.3">
      <c r="A2097" s="12"/>
      <c r="B2097" s="15" t="str">
        <v>NCM4023-0.5</v>
      </c>
      <c r="C2097" s="16" t="str">
        <v>700004886</v>
      </c>
      <c r="D2097" s="16" t="str">
        <v>CFC Supplement (10 x 500mL)</v>
      </c>
      <c r="E2097" s="8" t="str">
        <v>NCM4023-0.5 700004886 CFC Supplement (10 x 500mL)</v>
      </c>
      <c r="F2097" s="8">
        <v>0</v>
      </c>
      <c r="G2097" s="6"/>
    </row>
    <row r="2098" spans="1:7" x14ac:dyDescent="0.3">
      <c r="A2098" s="12"/>
      <c r="B2098" s="15" t="str">
        <v>NCM4023-2.0</v>
      </c>
      <c r="C2098" s="16" t="str">
        <v>700004887</v>
      </c>
      <c r="D2098" s="16" t="str">
        <v>CFC Supplement (10 x 2L)</v>
      </c>
      <c r="E2098" s="8" t="str">
        <v>NCM4023-2.0 700004887 CFC Supplement (10 x 2L)</v>
      </c>
      <c r="F2098" s="8">
        <v>0</v>
      </c>
      <c r="G2098" s="6"/>
    </row>
    <row r="2099" spans="1:7" x14ac:dyDescent="0.3">
      <c r="A2099" s="12"/>
      <c r="B2099" s="15" t="str">
        <v>NCM4023-28.0</v>
      </c>
      <c r="C2099" s="16" t="str">
        <v>700004888</v>
      </c>
      <c r="D2099" s="16" t="str">
        <v>CFC Supplement (10 x 28L)</v>
      </c>
      <c r="E2099" s="8" t="str">
        <v>NCM4023-28.0 700004888 CFC Supplement (10 x 28L)</v>
      </c>
      <c r="F2099" s="8">
        <v>0</v>
      </c>
      <c r="G2099" s="6"/>
    </row>
    <row r="2100" spans="1:7" x14ac:dyDescent="0.3">
      <c r="A2100" s="12"/>
      <c r="B2100" s="15" t="str">
        <v>NCM4023-8.0</v>
      </c>
      <c r="C2100" s="16" t="str">
        <v>700004889</v>
      </c>
      <c r="D2100" s="16" t="str">
        <v>CFC Supplement (10 x 8L)</v>
      </c>
      <c r="E2100" s="8" t="str">
        <v>NCM4023-8.0 700004889 CFC Supplement (10 x 8L)</v>
      </c>
      <c r="F2100" s="8">
        <v>0</v>
      </c>
      <c r="G2100" s="6"/>
    </row>
    <row r="2101" spans="1:7" x14ac:dyDescent="0.3">
      <c r="A2101" s="12"/>
      <c r="B2101" s="15" t="str">
        <v>NCM4024-0.5</v>
      </c>
      <c r="C2101" s="16" t="str">
        <v>700004890</v>
      </c>
      <c r="D2101" s="16" t="str">
        <v>Oxytetracycline (100mg/L) (10 x 500mL)</v>
      </c>
      <c r="E2101" s="8" t="str">
        <v>NCM4024-0.5 700004890 Oxytetracycline (100mg/L) (10 x 500mL)</v>
      </c>
      <c r="F2101" s="8">
        <v>0</v>
      </c>
      <c r="G2101" s="6"/>
    </row>
    <row r="2102" spans="1:7" x14ac:dyDescent="0.3">
      <c r="A2102" s="12"/>
      <c r="B2102" s="15" t="str">
        <v>NCM4031-2.5</v>
      </c>
      <c r="C2102" s="16" t="str">
        <v>700004891</v>
      </c>
      <c r="D2102" s="16" t="str">
        <v>Natamycin</v>
      </c>
      <c r="E2102" s="8" t="str">
        <v>NCM4031-2.5 700004891 Natamycin</v>
      </c>
      <c r="F2102" s="8">
        <v>0</v>
      </c>
      <c r="G2102" s="6"/>
    </row>
    <row r="2103" spans="1:7" x14ac:dyDescent="0.3">
      <c r="A2103" s="12"/>
      <c r="B2103" s="15" t="str">
        <v>NCM4032-0.5</v>
      </c>
      <c r="C2103" s="16" t="str">
        <v>700004892</v>
      </c>
      <c r="D2103" s="16" t="str">
        <v>Polymixin B for Bacillus (10x500mL)</v>
      </c>
      <c r="E2103" s="8" t="str">
        <v>NCM4032-0.5 700004892 Polymixin B for Bacillus (10x500mL)</v>
      </c>
      <c r="F2103" s="8">
        <v>0</v>
      </c>
      <c r="G2103" s="6"/>
    </row>
    <row r="2104" spans="1:7" x14ac:dyDescent="0.3">
      <c r="A2104" s="12"/>
      <c r="B2104" s="15" t="str">
        <v>NCM4034-0.5</v>
      </c>
      <c r="C2104" s="16" t="str">
        <v>700004894</v>
      </c>
      <c r="D2104" s="16" t="str">
        <v>CIN Yersinia Selective Sup (10x500mL)</v>
      </c>
      <c r="E2104" s="8" t="str">
        <v>NCM4034-0.5 700004894 CIN Yersinia Selective Sup (10x500mL)</v>
      </c>
      <c r="F2104" s="8">
        <v>0</v>
      </c>
      <c r="G2104" s="6"/>
    </row>
    <row r="2105" spans="1:7" x14ac:dyDescent="0.3">
      <c r="A2105" s="12"/>
      <c r="B2105" s="15" t="str">
        <v>NCM4040-0.5</v>
      </c>
      <c r="C2105" s="16" t="str">
        <v>700004897</v>
      </c>
      <c r="D2105" s="16" t="str">
        <v>Novobiocin 20 mg/L (10x500mL)</v>
      </c>
      <c r="E2105" s="8" t="str">
        <v>NCM4040-0.5 700004897 Novobiocin 20 mg/L (10x500mL)</v>
      </c>
      <c r="F2105" s="8">
        <v>0</v>
      </c>
      <c r="G2105" s="6"/>
    </row>
    <row r="2106" spans="1:7" x14ac:dyDescent="0.3">
      <c r="A2106" s="12"/>
      <c r="B2106" s="15" t="str">
        <v>NCM4041-0.5</v>
      </c>
      <c r="C2106" s="16" t="str">
        <v>700004898</v>
      </c>
      <c r="D2106" s="16" t="str">
        <v>PALCAM PAC Supplement (10x500mL)</v>
      </c>
      <c r="E2106" s="8" t="str">
        <v>NCM4041-0.5 700004898 PALCAM PAC Supplement (10x500mL)</v>
      </c>
      <c r="F2106" s="8">
        <v>0</v>
      </c>
      <c r="G2106" s="6"/>
    </row>
    <row r="2107" spans="1:7" x14ac:dyDescent="0.3">
      <c r="A2107" s="12"/>
      <c r="B2107" s="15" t="str">
        <v>NCM4045-0.5</v>
      </c>
      <c r="C2107" s="16" t="str">
        <v>700004899</v>
      </c>
      <c r="D2107" s="16" t="str">
        <v>Cefixime Tellurite (10 x 500mL)</v>
      </c>
      <c r="E2107" s="8" t="str">
        <v>NCM4045-0.5 700004899 Cefixime Tellurite (10 x 500mL)</v>
      </c>
      <c r="F2107" s="8">
        <v>0</v>
      </c>
      <c r="G2107" s="6"/>
    </row>
    <row r="2108" spans="1:7" x14ac:dyDescent="0.3">
      <c r="A2108" s="12"/>
      <c r="B2108" s="15" t="str">
        <v>NCM4047-0.5</v>
      </c>
      <c r="C2108" s="16" t="str">
        <v>700004902</v>
      </c>
      <c r="D2108" s="16" t="str">
        <v>Oxford (w/ Natamycin) (10 x 500mL)</v>
      </c>
      <c r="E2108" s="8" t="str">
        <v>NCM4047-0.5 700004902 Oxford (w/ Natamycin) (10 x 500mL)</v>
      </c>
      <c r="F2108" s="8">
        <v>0</v>
      </c>
      <c r="G2108" s="6"/>
    </row>
    <row r="2109" spans="1:7" x14ac:dyDescent="0.3">
      <c r="A2109" s="12"/>
      <c r="B2109" s="15" t="str">
        <v>NCM4049-0.5</v>
      </c>
      <c r="C2109" s="16" t="str">
        <v>700004903</v>
      </c>
      <c r="D2109" s="16" t="str">
        <v>LCAT Neisseria Supplement</v>
      </c>
      <c r="E2109" s="8" t="str">
        <v>NCM4049-0.5 700004903 LCAT Neisseria Supplement</v>
      </c>
      <c r="F2109" s="8">
        <v>0</v>
      </c>
      <c r="G2109" s="6"/>
    </row>
    <row r="2110" spans="1:7" x14ac:dyDescent="0.3">
      <c r="A2110" s="12"/>
      <c r="B2110" s="15" t="str">
        <v>NCM4049-5.0</v>
      </c>
      <c r="C2110" s="16" t="str">
        <v>700004904</v>
      </c>
      <c r="D2110" s="16" t="str">
        <v>LCAT Neisseria Supplement (10 X 5L)</v>
      </c>
      <c r="E2110" s="8" t="str">
        <v>NCM4049-5.0 700004904 LCAT Neisseria Supplement (10 X 5L)</v>
      </c>
      <c r="F2110" s="8">
        <v>0</v>
      </c>
      <c r="G2110" s="6"/>
    </row>
    <row r="2111" spans="1:7" x14ac:dyDescent="0.3">
      <c r="A2111" s="12"/>
      <c r="B2111" s="15" t="str">
        <v>NCM4050-0.5</v>
      </c>
      <c r="C2111" s="16" t="str">
        <v>700004905</v>
      </c>
      <c r="D2111" s="16" t="str">
        <v>VCNT Neisseria Supplement</v>
      </c>
      <c r="E2111" s="8" t="str">
        <v>NCM4050-0.5 700004905 VCNT Neisseria Supplement</v>
      </c>
      <c r="F2111" s="8">
        <v>0</v>
      </c>
      <c r="G2111" s="6"/>
    </row>
    <row r="2112" spans="1:7" x14ac:dyDescent="0.3">
      <c r="A2112" s="12"/>
      <c r="B2112" s="15" t="str">
        <v>NCM4051-0.5</v>
      </c>
      <c r="C2112" s="16" t="str">
        <v>700004906</v>
      </c>
      <c r="D2112" s="16" t="str">
        <v>Chloramphenicol (100 mg/L) (10 x 500mL)</v>
      </c>
      <c r="E2112" s="8" t="str">
        <v>NCM4051-0.5 700004906 Chloramphenicol (100 mg/L) (10 x 500mL)</v>
      </c>
      <c r="F2112" s="8">
        <v>0</v>
      </c>
      <c r="G2112" s="6"/>
    </row>
    <row r="2113" spans="1:7" x14ac:dyDescent="0.3">
      <c r="A2113" s="12"/>
      <c r="B2113" s="15" t="str">
        <v>NCM4051-1.0</v>
      </c>
      <c r="C2113" s="16" t="str">
        <v>700004907</v>
      </c>
      <c r="D2113" s="16" t="str">
        <v>Chloramphenicol (100 mg/L) (10 x 1L)</v>
      </c>
      <c r="E2113" s="8" t="str">
        <v>NCM4051-1.0 700004907 Chloramphenicol (100 mg/L) (10 x 1L)</v>
      </c>
      <c r="F2113" s="8">
        <v>0</v>
      </c>
      <c r="G2113" s="6"/>
    </row>
    <row r="2114" spans="1:7" x14ac:dyDescent="0.3">
      <c r="A2114" s="12"/>
      <c r="B2114" s="15" t="str">
        <v>NCM4052-0.1</v>
      </c>
      <c r="C2114" s="16" t="str">
        <v>700004908</v>
      </c>
      <c r="D2114" s="16" t="str">
        <v>RPF (10 x 100mL)</v>
      </c>
      <c r="E2114" s="8" t="str">
        <v>NCM4052-0.1 700004908 RPF (10 x 100mL)</v>
      </c>
      <c r="F2114" s="8">
        <v>0</v>
      </c>
      <c r="G2114" s="6"/>
    </row>
    <row r="2115" spans="1:7" x14ac:dyDescent="0.3">
      <c r="A2115" s="12"/>
      <c r="B2115" s="15" t="str">
        <v>NCM4056-0.5</v>
      </c>
      <c r="C2115" s="16" t="str">
        <v>700004909</v>
      </c>
      <c r="D2115" s="16" t="str">
        <v>Mod. Preston (w/ Natamycin) (10 X 500mL)</v>
      </c>
      <c r="E2115" s="8" t="str">
        <v>NCM4056-0.5 700004909 Mod. Preston (w/ Natamycin) (10 X 500mL)</v>
      </c>
      <c r="F2115" s="8">
        <v>0</v>
      </c>
      <c r="G2115" s="6"/>
    </row>
    <row r="2116" spans="1:7" x14ac:dyDescent="0.3">
      <c r="A2116" s="12"/>
      <c r="B2116" s="15" t="str">
        <v>NCM4060-0.5</v>
      </c>
      <c r="C2116" s="16" t="str">
        <v>700004910</v>
      </c>
      <c r="D2116" s="16" t="str">
        <v>Ceftazidime (20mg/L) (10 X 500 mL)</v>
      </c>
      <c r="E2116" s="8" t="str">
        <v>NCM4060-0.5 700004910 Ceftazidime (20mg/L) (10 X 500 mL)</v>
      </c>
      <c r="F2116" s="8">
        <v>0</v>
      </c>
      <c r="G2116" s="6"/>
    </row>
    <row r="2117" spans="1:7" x14ac:dyDescent="0.3">
      <c r="A2117" s="12"/>
      <c r="B2117" s="15" t="str">
        <v>NCM4068-0.5</v>
      </c>
      <c r="C2117" s="16" t="str">
        <v>700004911</v>
      </c>
      <c r="D2117" s="16" t="str">
        <v>BLEB (BAM) (10 x 500mL)</v>
      </c>
      <c r="E2117" s="8" t="str">
        <v>NCM4068-0.5 700004911 BLEB (BAM) (10 x 500mL)</v>
      </c>
      <c r="F2117" s="8">
        <v>0</v>
      </c>
      <c r="G2117" s="6"/>
    </row>
    <row r="2118" spans="1:7" x14ac:dyDescent="0.3">
      <c r="A2118" s="12"/>
      <c r="B2118" s="15" t="str">
        <v>NCM4069-0.5</v>
      </c>
      <c r="C2118" s="16" t="str">
        <v>700004912</v>
      </c>
      <c r="D2118" s="16" t="str">
        <v>Campylobacter Blood Free (CFP)(10x500mL)</v>
      </c>
      <c r="E2118" s="8" t="str">
        <v>NCM4069-0.5 700004912 Campylobacter Blood Free (CFP)(10x500mL)</v>
      </c>
      <c r="F2118" s="8">
        <v>0</v>
      </c>
      <c r="G2118" s="6"/>
    </row>
    <row r="2119" spans="1:7" x14ac:dyDescent="0.3">
      <c r="A2119" s="12"/>
      <c r="B2119" s="15" t="str">
        <v>NCM4070-0.5</v>
      </c>
      <c r="C2119" s="16" t="str">
        <v>700004914</v>
      </c>
      <c r="D2119" s="16" t="str">
        <v>Oxford (w/ Cycloheximide) (10 x 500mL)</v>
      </c>
      <c r="E2119" s="8" t="str">
        <v>NCM4070-0.5 700004914 Oxford (w/ Cycloheximide) (10 x 500mL)</v>
      </c>
      <c r="F2119" s="8">
        <v>0</v>
      </c>
      <c r="G2119" s="6"/>
    </row>
    <row r="2120" spans="1:7" x14ac:dyDescent="0.3">
      <c r="A2120" s="12"/>
      <c r="B2120" s="15" t="str">
        <v>NCM4074-0.5</v>
      </c>
      <c r="C2120" s="16" t="str">
        <v>700004915</v>
      </c>
      <c r="D2120" s="16" t="str">
        <v>Campy. Bolton (w/ Ampho) (10 x 500mL)</v>
      </c>
      <c r="E2120" s="8" t="str">
        <v>NCM4074-0.5 700004915 Campy. Bolton (w/ Ampho) (10 x 500mL)</v>
      </c>
      <c r="F2120" s="8">
        <v>0</v>
      </c>
      <c r="G2120" s="6"/>
    </row>
    <row r="2121" spans="1:7" x14ac:dyDescent="0.3">
      <c r="A2121" s="12"/>
      <c r="B2121" s="15" t="str">
        <v>NCM4074-1.0</v>
      </c>
      <c r="C2121" s="16" t="str">
        <v>700004916</v>
      </c>
      <c r="D2121" s="16" t="str">
        <v>Campy. Bolton (w/Ampho) (10 x 1L)</v>
      </c>
      <c r="E2121" s="8" t="str">
        <v>NCM4074-1.0 700004916 Campy. Bolton (w/Ampho) (10 x 1L)</v>
      </c>
      <c r="F2121" s="8">
        <v>0</v>
      </c>
      <c r="G2121" s="6"/>
    </row>
    <row r="2122" spans="1:7" x14ac:dyDescent="0.3">
      <c r="A2122" s="12"/>
      <c r="B2122" s="15" t="str">
        <v>NCM4076-0.5</v>
      </c>
      <c r="C2122" s="16" t="str">
        <v>700004917</v>
      </c>
      <c r="D2122" s="16" t="str">
        <v>Colistin &amp; Nalidixic Acid</v>
      </c>
      <c r="E2122" s="8" t="str">
        <v>NCM4076-0.5 700004917 Colistin &amp; Nalidixic Acid</v>
      </c>
      <c r="F2122" s="8">
        <v>0</v>
      </c>
      <c r="G2122" s="6"/>
    </row>
    <row r="2123" spans="1:7" x14ac:dyDescent="0.3">
      <c r="A2123" s="12"/>
      <c r="B2123" s="15" t="str">
        <v>NCM4079-100</v>
      </c>
      <c r="C2123" s="16" t="str">
        <v>700004918</v>
      </c>
      <c r="D2123" s="16" t="str">
        <v>XLT4 Supplement</v>
      </c>
      <c r="E2123" s="8" t="str">
        <v>NCM4079-100 700004918 XLT4 Supplement</v>
      </c>
      <c r="F2123" s="8">
        <v>0</v>
      </c>
      <c r="G2123" s="6"/>
    </row>
    <row r="2124" spans="1:7" x14ac:dyDescent="0.3">
      <c r="A2124" s="12"/>
      <c r="B2124" s="15" t="str">
        <v>NCM4080-0.5</v>
      </c>
      <c r="C2124" s="16" t="str">
        <v>700004919</v>
      </c>
      <c r="D2124" s="16" t="str">
        <v>Modified Oxford Supplement (10x500mL)</v>
      </c>
      <c r="E2124" s="8" t="str">
        <v>NCM4080-0.5 700004919 Modified Oxford Supplement (10x500mL)</v>
      </c>
      <c r="F2124" s="8">
        <v>0</v>
      </c>
      <c r="G2124" s="6"/>
    </row>
    <row r="2125" spans="1:7" x14ac:dyDescent="0.3">
      <c r="A2125" s="12"/>
      <c r="B2125" s="15" t="str">
        <v>NCM4081-100</v>
      </c>
      <c r="C2125" s="16" t="str">
        <v>700004920</v>
      </c>
      <c r="D2125" s="16" t="str">
        <v>TWEEN 80</v>
      </c>
      <c r="E2125" s="8" t="str">
        <v>NCM4081-100 700004920 TWEEN 80</v>
      </c>
      <c r="F2125" s="8">
        <v>0</v>
      </c>
      <c r="G2125" s="6"/>
    </row>
    <row r="2126" spans="1:7" x14ac:dyDescent="0.3">
      <c r="A2126" s="12"/>
      <c r="B2126" s="15" t="str">
        <v>NCM4083-1.0</v>
      </c>
      <c r="C2126" s="16" t="str">
        <v>700004921</v>
      </c>
      <c r="D2126" s="16" t="str">
        <v>Nalidixic Acid (10mg/L)</v>
      </c>
      <c r="E2126" s="8" t="str">
        <v>NCM4083-1.0 700004921 Nalidixic Acid (10mg/L)</v>
      </c>
      <c r="F2126" s="8">
        <v>0</v>
      </c>
      <c r="G2126" s="6"/>
    </row>
    <row r="2127" spans="1:7" x14ac:dyDescent="0.3">
      <c r="A2127" s="12"/>
      <c r="B2127" s="15" t="str">
        <v>NCM4084-0.5</v>
      </c>
      <c r="C2127" s="16" t="str">
        <v>700004922</v>
      </c>
      <c r="D2127" s="16" t="str">
        <v>Colistin &amp; Nalidixic Acid (GPC)</v>
      </c>
      <c r="E2127" s="8" t="str">
        <v>NCM4084-0.5 700004922 Colistin &amp; Nalidixic Acid (GPC)</v>
      </c>
      <c r="F2127" s="8">
        <v>0</v>
      </c>
      <c r="G2127" s="6"/>
    </row>
    <row r="2128" spans="1:7" x14ac:dyDescent="0.3">
      <c r="A2128" s="12"/>
      <c r="B2128" s="15" t="str">
        <v>NCM4086-100P</v>
      </c>
      <c r="C2128" s="16" t="str">
        <v>700004924</v>
      </c>
      <c r="D2128" s="16" t="str">
        <v>Egg Yolk Tellurite BAM (10x 100 mL)</v>
      </c>
      <c r="E2128" s="8" t="str">
        <v>NCM4086-100P 700004924 Egg Yolk Tellurite BAM (10x 100 mL)</v>
      </c>
      <c r="F2128" s="8">
        <v>0</v>
      </c>
      <c r="G2128" s="6"/>
    </row>
    <row r="2129" spans="1:7" x14ac:dyDescent="0.3">
      <c r="A2129" s="12"/>
      <c r="B2129" s="15" t="str">
        <v>NCM5004-80</v>
      </c>
      <c r="C2129" s="16" t="str">
        <v>700004926</v>
      </c>
      <c r="D2129" s="16" t="str">
        <v>Cryogenic Stoage Beads (Yellow)</v>
      </c>
      <c r="E2129" s="8" t="str">
        <v>NCM5004-80 700004926 Cryogenic Stoage Beads (Yellow)</v>
      </c>
      <c r="F2129" s="8">
        <v>0</v>
      </c>
      <c r="G2129" s="6"/>
    </row>
    <row r="2130" spans="1:7" x14ac:dyDescent="0.3">
      <c r="A2130" s="12"/>
      <c r="B2130" s="15" t="str">
        <v>O-A23XX-30MG</v>
      </c>
      <c r="C2130" s="16" t="str">
        <v>700004927</v>
      </c>
      <c r="D2130" s="16" t="str">
        <v>23,33-di-a-L-Arabinofuranosyl-xylotriose</v>
      </c>
      <c r="E2130" s="8" t="str">
        <v>O-A23XX-30MG 700004927 23,33-di-a-L-Arabinofuranosyl-xylotriose</v>
      </c>
      <c r="F2130" s="8">
        <v>0</v>
      </c>
      <c r="G2130" s="6"/>
    </row>
    <row r="2131" spans="1:7" x14ac:dyDescent="0.3">
      <c r="A2131" s="12"/>
      <c r="B2131" s="15" t="str">
        <v>O-A2XX</v>
      </c>
      <c r="C2131" s="16" t="str">
        <v>700004928</v>
      </c>
      <c r="D2131" s="16" t="str">
        <v>23-a-L-Arabinofuranosyl-xylotriose -A2XX</v>
      </c>
      <c r="E2131" s="8" t="str">
        <v>O-A2XX 700004928 23-a-L-Arabinofuranosyl-xylotriose -A2XX</v>
      </c>
      <c r="F2131" s="8">
        <v>0</v>
      </c>
      <c r="G2131" s="6"/>
    </row>
    <row r="2132" spans="1:7" x14ac:dyDescent="0.3">
      <c r="A2132" s="12"/>
      <c r="B2132" s="15" t="str">
        <v>O-A3X</v>
      </c>
      <c r="C2132" s="16" t="str">
        <v>700004929</v>
      </c>
      <c r="D2132" s="16" t="str">
        <v>32-a-L-Arabinofuranosyl-xylobiose&amp;#160;</v>
      </c>
      <c r="E2132" s="8" t="str">
        <v>O-A3X 700004929 32-a-L-Arabinofuranosyl-xylobiose&amp;#160;</v>
      </c>
      <c r="F2132" s="8">
        <v>0</v>
      </c>
      <c r="G2132" s="6"/>
    </row>
    <row r="2133" spans="1:7" x14ac:dyDescent="0.3">
      <c r="A2133" s="12"/>
      <c r="B2133" s="15" t="str">
        <v>O-ABI</v>
      </c>
      <c r="C2133" s="16" t="str">
        <v>700004930</v>
      </c>
      <c r="D2133" s="16" t="str">
        <v>Arabinobiose</v>
      </c>
      <c r="E2133" s="8" t="str">
        <v>O-ABI 700004930 Arabinobiose</v>
      </c>
      <c r="F2133" s="8">
        <v>0</v>
      </c>
      <c r="G2133" s="6"/>
    </row>
    <row r="2134" spans="1:7" x14ac:dyDescent="0.3">
      <c r="A2134" s="12"/>
      <c r="B2134" s="15" t="str">
        <v>O-AHE</v>
      </c>
      <c r="C2134" s="16" t="str">
        <v>700004931</v>
      </c>
      <c r="D2134" s="16" t="str">
        <v>Arabinohexaose (Discontinued June 2024)</v>
      </c>
      <c r="E2134" s="8" t="str">
        <v>O-AHE 700004931 Arabinohexaose (Discontinued June 2024)</v>
      </c>
      <c r="F2134" s="8">
        <v>0</v>
      </c>
      <c r="G2134" s="6"/>
    </row>
    <row r="2135" spans="1:7" x14ac:dyDescent="0.3">
      <c r="A2135" s="12"/>
      <c r="B2135" s="15" t="str">
        <v>O-APE</v>
      </c>
      <c r="C2135" s="16" t="str">
        <v>700004932</v>
      </c>
      <c r="D2135" s="16" t="str">
        <v>Arabinopentaose</v>
      </c>
      <c r="E2135" s="8" t="str">
        <v>O-APE 700004932 Arabinopentaose</v>
      </c>
      <c r="F2135" s="8">
        <v>0</v>
      </c>
      <c r="G2135" s="6"/>
    </row>
    <row r="2136" spans="1:7" x14ac:dyDescent="0.3">
      <c r="A2136" s="12"/>
      <c r="B2136" s="15" t="str">
        <v>O-ATE</v>
      </c>
      <c r="C2136" s="16" t="str">
        <v>700004933</v>
      </c>
      <c r="D2136" s="16" t="str">
        <v>Arabinotetraose</v>
      </c>
      <c r="E2136" s="8" t="str">
        <v>O-ATE 700004933 Arabinotetraose</v>
      </c>
      <c r="F2136" s="8">
        <v>0</v>
      </c>
      <c r="G2136" s="6"/>
    </row>
    <row r="2137" spans="1:7" x14ac:dyDescent="0.3">
      <c r="A2137" s="12"/>
      <c r="B2137" s="15" t="str">
        <v>O-ATR</v>
      </c>
      <c r="C2137" s="16" t="str">
        <v>700004934</v>
      </c>
      <c r="D2137" s="16" t="str">
        <v>Arabinotriose</v>
      </c>
      <c r="E2137" s="8" t="str">
        <v>O-ATR 700004934 Arabinotriose</v>
      </c>
      <c r="F2137" s="8">
        <v>0</v>
      </c>
      <c r="G2137" s="6"/>
    </row>
    <row r="2138" spans="1:7" x14ac:dyDescent="0.3">
      <c r="A2138" s="12"/>
      <c r="B2138" s="15" t="str">
        <v>O-BGTRIA</v>
      </c>
      <c r="C2138" s="16" t="str">
        <v>700004935</v>
      </c>
      <c r="D2138" s="16" t="str">
        <v>32-ß-D-Glucosyl-cellobiose</v>
      </c>
      <c r="E2138" s="8" t="str">
        <v>O-BGTRIA 700004935 32-ß-D-Glucosyl-cellobiose</v>
      </c>
      <c r="F2138" s="8">
        <v>0</v>
      </c>
      <c r="G2138" s="6"/>
    </row>
    <row r="2139" spans="1:7" x14ac:dyDescent="0.3">
      <c r="A2139" s="12"/>
      <c r="B2139" s="15" t="str">
        <v>O-BGTRIB</v>
      </c>
      <c r="C2139" s="16" t="str">
        <v>700004936</v>
      </c>
      <c r="D2139" s="16" t="str">
        <v>31-ß-D-Cellobiosyl-glucose</v>
      </c>
      <c r="E2139" s="8" t="str">
        <v>O-BGTRIB 700004936 31-ß-D-Cellobiosyl-glucose</v>
      </c>
      <c r="F2139" s="8">
        <v>0</v>
      </c>
      <c r="G2139" s="6"/>
    </row>
    <row r="2140" spans="1:7" x14ac:dyDescent="0.3">
      <c r="A2140" s="12"/>
      <c r="B2140" s="15" t="str">
        <v>O-CHE</v>
      </c>
      <c r="C2140" s="16" t="str">
        <v>700004937</v>
      </c>
      <c r="D2140" s="16" t="str">
        <v>Cellohexaose</v>
      </c>
      <c r="E2140" s="8" t="str">
        <v>O-CHE 700004937 Cellohexaose</v>
      </c>
      <c r="F2140" s="8">
        <v>0</v>
      </c>
      <c r="G2140" s="6"/>
    </row>
    <row r="2141" spans="1:7" x14ac:dyDescent="0.3">
      <c r="A2141" s="12"/>
      <c r="B2141" s="15" t="str">
        <v>O-CHI2</v>
      </c>
      <c r="C2141" s="16" t="str">
        <v>700004938</v>
      </c>
      <c r="D2141" s="16" t="str">
        <v>Diacetyl-chitobiose</v>
      </c>
      <c r="E2141" s="8" t="str">
        <v>O-CHI2 700004938 Diacetyl-chitobiose</v>
      </c>
      <c r="F2141" s="8">
        <v>0</v>
      </c>
      <c r="G2141" s="6"/>
    </row>
    <row r="2142" spans="1:7" x14ac:dyDescent="0.3">
      <c r="A2142" s="12"/>
      <c r="B2142" s="15" t="str">
        <v>O-CHI3</v>
      </c>
      <c r="C2142" s="16" t="str">
        <v>700004939</v>
      </c>
      <c r="D2142" s="16" t="str">
        <v>Triacetyl-chitotriose</v>
      </c>
      <c r="E2142" s="8" t="str">
        <v>O-CHI3 700004939 Triacetyl-chitotriose</v>
      </c>
      <c r="F2142" s="8">
        <v>0</v>
      </c>
      <c r="G2142" s="6"/>
    </row>
    <row r="2143" spans="1:7" x14ac:dyDescent="0.3">
      <c r="A2143" s="12"/>
      <c r="B2143" s="15" t="str">
        <v>O-CHI4</v>
      </c>
      <c r="C2143" s="16" t="str">
        <v>700004940</v>
      </c>
      <c r="D2143" s="16" t="str">
        <v>Tetraacetyl-chitotetraose</v>
      </c>
      <c r="E2143" s="8" t="str">
        <v>O-CHI4 700004940 Tetraacetyl-chitotetraose</v>
      </c>
      <c r="F2143" s="8">
        <v>0</v>
      </c>
      <c r="G2143" s="6"/>
    </row>
    <row r="2144" spans="1:7" x14ac:dyDescent="0.3">
      <c r="A2144" s="12"/>
      <c r="B2144" s="15" t="str">
        <v>O-CHI5</v>
      </c>
      <c r="C2144" s="16" t="str">
        <v>700004941</v>
      </c>
      <c r="D2144" s="16" t="str">
        <v>Pentaacetyl-chitopentaose</v>
      </c>
      <c r="E2144" s="8" t="str">
        <v>O-CHI5 700004941 Pentaacetyl-chitopentaose</v>
      </c>
      <c r="F2144" s="8">
        <v>0</v>
      </c>
      <c r="G2144" s="6"/>
    </row>
    <row r="2145" spans="1:7" x14ac:dyDescent="0.3">
      <c r="A2145" s="12"/>
      <c r="B2145" s="15" t="str">
        <v>O-CHI6</v>
      </c>
      <c r="C2145" s="16" t="str">
        <v>700004942</v>
      </c>
      <c r="D2145" s="16" t="str">
        <v>Hexaacetyl-chitohexaose</v>
      </c>
      <c r="E2145" s="8" t="str">
        <v>O-CHI6 700004942 Hexaacetyl-chitohexaose</v>
      </c>
      <c r="F2145" s="8">
        <v>0</v>
      </c>
      <c r="G2145" s="6"/>
    </row>
    <row r="2146" spans="1:7" x14ac:dyDescent="0.3">
      <c r="A2146" s="12"/>
      <c r="B2146" s="15" t="str">
        <v>O-CHIS2</v>
      </c>
      <c r="C2146" s="16" t="str">
        <v>700004943</v>
      </c>
      <c r="D2146" s="16" t="str">
        <v>Chitosanbiose</v>
      </c>
      <c r="E2146" s="8" t="str">
        <v>O-CHIS2 700004943 Chitosanbiose</v>
      </c>
      <c r="F2146" s="8">
        <v>0</v>
      </c>
      <c r="G2146" s="6"/>
    </row>
    <row r="2147" spans="1:7" x14ac:dyDescent="0.3">
      <c r="A2147" s="12"/>
      <c r="B2147" s="15" t="str">
        <v>O-CHIS3</v>
      </c>
      <c r="C2147" s="16" t="str">
        <v>700004944</v>
      </c>
      <c r="D2147" s="16" t="str">
        <v>Chitosantriose</v>
      </c>
      <c r="E2147" s="8" t="str">
        <v>O-CHIS3 700004944 Chitosantriose</v>
      </c>
      <c r="F2147" s="8">
        <v>0</v>
      </c>
      <c r="G2147" s="6"/>
    </row>
    <row r="2148" spans="1:7" x14ac:dyDescent="0.3">
      <c r="A2148" s="12"/>
      <c r="B2148" s="15" t="str">
        <v>O-CHIS4</v>
      </c>
      <c r="C2148" s="16" t="str">
        <v>700004945</v>
      </c>
      <c r="D2148" s="16" t="str">
        <v>Chitosantetraose</v>
      </c>
      <c r="E2148" s="8" t="str">
        <v>O-CHIS4 700004945 Chitosantetraose</v>
      </c>
      <c r="F2148" s="8">
        <v>0</v>
      </c>
      <c r="G2148" s="6"/>
    </row>
    <row r="2149" spans="1:7" x14ac:dyDescent="0.3">
      <c r="A2149" s="12"/>
      <c r="B2149" s="15" t="str">
        <v>O-CHIS5</v>
      </c>
      <c r="C2149" s="16" t="str">
        <v>700004946</v>
      </c>
      <c r="D2149" s="16" t="str">
        <v>Chitosanpentaose</v>
      </c>
      <c r="E2149" s="8" t="str">
        <v>O-CHIS5 700004946 Chitosanpentaose</v>
      </c>
      <c r="F2149" s="8">
        <v>0</v>
      </c>
      <c r="G2149" s="6"/>
    </row>
    <row r="2150" spans="1:7" x14ac:dyDescent="0.3">
      <c r="A2150" s="12"/>
      <c r="B2150" s="15" t="str">
        <v>O-CPE-20MG</v>
      </c>
      <c r="C2150" s="16" t="str">
        <v>700004947</v>
      </c>
      <c r="D2150" s="16" t="str">
        <v>Cellopentaose</v>
      </c>
      <c r="E2150" s="8" t="str">
        <v>O-CPE-20MG 700004947 Cellopentaose</v>
      </c>
      <c r="F2150" s="8">
        <v>0</v>
      </c>
      <c r="G2150" s="6"/>
    </row>
    <row r="2151" spans="1:7" x14ac:dyDescent="0.3">
      <c r="A2151" s="12"/>
      <c r="B2151" s="15" t="str">
        <v>O-CTE-50MG</v>
      </c>
      <c r="C2151" s="16" t="str">
        <v>700004948</v>
      </c>
      <c r="D2151" s="16" t="str">
        <v>Cellotetraose</v>
      </c>
      <c r="E2151" s="8" t="str">
        <v>O-CTE-50MG 700004948 Cellotetraose</v>
      </c>
      <c r="F2151" s="8">
        <v>0</v>
      </c>
      <c r="G2151" s="6"/>
    </row>
    <row r="2152" spans="1:7" x14ac:dyDescent="0.3">
      <c r="A2152" s="12"/>
      <c r="B2152" s="15" t="str">
        <v>O-CTR-50MG</v>
      </c>
      <c r="C2152" s="16" t="str">
        <v>700004949</v>
      </c>
      <c r="D2152" s="16" t="str">
        <v>Cellotriose</v>
      </c>
      <c r="E2152" s="8" t="str">
        <v>O-CTR-50MG 700004949 Cellotriose</v>
      </c>
      <c r="F2152" s="8">
        <v>0</v>
      </c>
      <c r="G2152" s="6"/>
    </row>
    <row r="2153" spans="1:7" x14ac:dyDescent="0.3">
      <c r="A2153" s="12"/>
      <c r="B2153" s="15" t="str">
        <v>O-GALA2</v>
      </c>
      <c r="C2153" s="16" t="str">
        <v>700004950</v>
      </c>
      <c r="D2153" s="16" t="str">
        <v>Digalacturonic acid</v>
      </c>
      <c r="E2153" s="8" t="str">
        <v>O-GALA2 700004950 Digalacturonic acid</v>
      </c>
      <c r="F2153" s="8">
        <v>0</v>
      </c>
      <c r="G2153" s="6"/>
    </row>
    <row r="2154" spans="1:7" x14ac:dyDescent="0.3">
      <c r="A2154" s="12"/>
      <c r="B2154" s="15" t="str">
        <v>O-GALA3</v>
      </c>
      <c r="C2154" s="16" t="str">
        <v>700004951</v>
      </c>
      <c r="D2154" s="16" t="str">
        <v>Trigalacturonic acid</v>
      </c>
      <c r="E2154" s="8" t="str">
        <v>O-GALA3 700004951 Trigalacturonic acid</v>
      </c>
      <c r="F2154" s="8">
        <v>0</v>
      </c>
      <c r="G2154" s="6"/>
    </row>
    <row r="2155" spans="1:7" x14ac:dyDescent="0.3">
      <c r="A2155" s="12"/>
      <c r="B2155" s="15" t="str">
        <v>O-GALA4</v>
      </c>
      <c r="C2155" s="16" t="str">
        <v>700004952</v>
      </c>
      <c r="D2155" s="16" t="str">
        <v>Tetragalacturonic acid</v>
      </c>
      <c r="E2155" s="8" t="str">
        <v>O-GALA4 700004952 Tetragalacturonic acid</v>
      </c>
      <c r="F2155" s="8">
        <v>0</v>
      </c>
      <c r="G2155" s="6"/>
    </row>
    <row r="2156" spans="1:7" x14ac:dyDescent="0.3">
      <c r="A2156" s="12"/>
      <c r="B2156" s="15" t="str">
        <v>O-IMO2</v>
      </c>
      <c r="C2156" s="16" t="str">
        <v>700004953</v>
      </c>
      <c r="D2156" s="16" t="str">
        <v>Isomaltose</v>
      </c>
      <c r="E2156" s="8" t="str">
        <v>O-IMO2 700004953 Isomaltose</v>
      </c>
      <c r="F2156" s="8">
        <v>0</v>
      </c>
      <c r="G2156" s="6"/>
    </row>
    <row r="2157" spans="1:7" x14ac:dyDescent="0.3">
      <c r="A2157" s="12"/>
      <c r="B2157" s="15" t="str">
        <v>O-IMO3</v>
      </c>
      <c r="C2157" s="16" t="str">
        <v>700004954</v>
      </c>
      <c r="D2157" s="16" t="str">
        <v>Isomaltotriose</v>
      </c>
      <c r="E2157" s="8" t="str">
        <v>O-IMO3 700004954 Isomaltotriose</v>
      </c>
      <c r="F2157" s="8">
        <v>0</v>
      </c>
      <c r="G2157" s="6"/>
    </row>
    <row r="2158" spans="1:7" x14ac:dyDescent="0.3">
      <c r="A2158" s="12"/>
      <c r="B2158" s="15" t="str">
        <v>O-INU3</v>
      </c>
      <c r="C2158" s="16" t="str">
        <v>700004955</v>
      </c>
      <c r="D2158" s="16" t="str">
        <v>Inulotriose</v>
      </c>
      <c r="E2158" s="8" t="str">
        <v>O-INU3 700004955 Inulotriose</v>
      </c>
      <c r="F2158" s="8">
        <v>0</v>
      </c>
      <c r="G2158" s="6"/>
    </row>
    <row r="2159" spans="1:7" x14ac:dyDescent="0.3">
      <c r="A2159" s="12"/>
      <c r="B2159" s="15" t="str">
        <v>O-KPE</v>
      </c>
      <c r="C2159" s="16" t="str">
        <v>700004956</v>
      </c>
      <c r="D2159" s="16" t="str">
        <v>1,1,1-Kestopentaose</v>
      </c>
      <c r="E2159" s="8" t="str">
        <v>O-KPE 700004956 1,1,1-Kestopentaose</v>
      </c>
      <c r="F2159" s="8">
        <v>0</v>
      </c>
      <c r="G2159" s="6"/>
    </row>
    <row r="2160" spans="1:7" x14ac:dyDescent="0.3">
      <c r="A2160" s="12"/>
      <c r="B2160" s="15" t="str">
        <v>O-KTE</v>
      </c>
      <c r="C2160" s="16" t="str">
        <v>700004957</v>
      </c>
      <c r="D2160" s="16" t="str">
        <v>tet010</v>
      </c>
      <c r="E2160" s="8" t="str">
        <v>O-KTE 700004957 tet010</v>
      </c>
      <c r="F2160" s="8">
        <v>0</v>
      </c>
      <c r="G2160" s="6"/>
    </row>
    <row r="2161" spans="1:7" x14ac:dyDescent="0.3">
      <c r="A2161" s="12"/>
      <c r="B2161" s="15" t="str">
        <v>O-KTR</v>
      </c>
      <c r="C2161" s="16" t="str">
        <v>700004958</v>
      </c>
      <c r="D2161" s="16" t="str">
        <v>1-Kestose</v>
      </c>
      <c r="E2161" s="8" t="str">
        <v>O-KTR 700004958 1-Kestose</v>
      </c>
      <c r="F2161" s="8">
        <v>0</v>
      </c>
      <c r="G2161" s="6"/>
    </row>
    <row r="2162" spans="1:7" x14ac:dyDescent="0.3">
      <c r="A2162" s="12"/>
      <c r="B2162" s="15" t="str">
        <v>O-LAM2</v>
      </c>
      <c r="C2162" s="16" t="str">
        <v>700004959</v>
      </c>
      <c r="D2162" s="16" t="str">
        <v>Laminaribiose</v>
      </c>
      <c r="E2162" s="8" t="str">
        <v>O-LAM2 700004959 Laminaribiose</v>
      </c>
      <c r="F2162" s="8">
        <v>0</v>
      </c>
      <c r="G2162" s="6"/>
    </row>
    <row r="2163" spans="1:7" x14ac:dyDescent="0.3">
      <c r="A2163" s="12"/>
      <c r="B2163" s="15" t="str">
        <v>O-LAM3</v>
      </c>
      <c r="C2163" s="16" t="str">
        <v>700004960</v>
      </c>
      <c r="D2163" s="16" t="str">
        <v>Laminaritriose</v>
      </c>
      <c r="E2163" s="8" t="str">
        <v>O-LAM3 700004960 Laminaritriose</v>
      </c>
      <c r="F2163" s="8">
        <v>0</v>
      </c>
      <c r="G2163" s="6"/>
    </row>
    <row r="2164" spans="1:7" x14ac:dyDescent="0.3">
      <c r="A2164" s="12"/>
      <c r="B2164" s="15" t="str">
        <v>O-LAM4</v>
      </c>
      <c r="C2164" s="16" t="str">
        <v>700004961</v>
      </c>
      <c r="D2164" s="16" t="str">
        <v>Laminaritetraose</v>
      </c>
      <c r="E2164" s="8" t="str">
        <v>O-LAM4 700004961 Laminaritetraose</v>
      </c>
      <c r="F2164" s="8">
        <v>0</v>
      </c>
      <c r="G2164" s="6"/>
    </row>
    <row r="2165" spans="1:7" x14ac:dyDescent="0.3">
      <c r="A2165" s="12"/>
      <c r="B2165" s="15" t="str">
        <v>O-LAM5</v>
      </c>
      <c r="C2165" s="16" t="str">
        <v>700004962</v>
      </c>
      <c r="D2165" s="16" t="str">
        <v>Laminaripentaose</v>
      </c>
      <c r="E2165" s="8" t="str">
        <v>O-LAM5 700004962 Laminaripentaose</v>
      </c>
      <c r="F2165" s="8">
        <v>0</v>
      </c>
      <c r="G2165" s="6"/>
    </row>
    <row r="2166" spans="1:7" x14ac:dyDescent="0.3">
      <c r="A2166" s="12"/>
      <c r="B2166" s="15" t="str">
        <v>O-LAM6</v>
      </c>
      <c r="C2166" s="16" t="str">
        <v>700004963</v>
      </c>
      <c r="D2166" s="16" t="str">
        <v>Laminarihexaose</v>
      </c>
      <c r="E2166" s="8" t="str">
        <v>O-LAM6 700004963 Laminarihexaose</v>
      </c>
      <c r="F2166" s="8">
        <v>0</v>
      </c>
      <c r="G2166" s="6"/>
    </row>
    <row r="2167" spans="1:7" x14ac:dyDescent="0.3">
      <c r="A2167" s="12"/>
      <c r="B2167" s="15" t="str">
        <v>O-LEV2</v>
      </c>
      <c r="C2167" s="16" t="str">
        <v>700004964</v>
      </c>
      <c r="D2167" s="16" t="str">
        <v>Levanbiose</v>
      </c>
      <c r="E2167" s="8" t="str">
        <v>O-LEV2 700004964 Levanbiose</v>
      </c>
      <c r="F2167" s="8">
        <v>0</v>
      </c>
      <c r="G2167" s="6"/>
    </row>
    <row r="2168" spans="1:7" x14ac:dyDescent="0.3">
      <c r="A2168" s="12"/>
      <c r="B2168" s="15" t="str">
        <v>O-LEV3</v>
      </c>
      <c r="C2168" s="16" t="str">
        <v>700004965</v>
      </c>
      <c r="D2168" s="16" t="str">
        <v>Levantriose</v>
      </c>
      <c r="E2168" s="8" t="str">
        <v>O-LEV3 700004965 Levantriose</v>
      </c>
      <c r="F2168" s="8">
        <v>0</v>
      </c>
      <c r="G2168" s="6"/>
    </row>
    <row r="2169" spans="1:7" x14ac:dyDescent="0.3">
      <c r="A2169" s="12"/>
      <c r="B2169" s="15" t="str">
        <v>O-MAL3</v>
      </c>
      <c r="C2169" s="16" t="str">
        <v>700004966</v>
      </c>
      <c r="D2169" s="16" t="str">
        <v>Maltotriose</v>
      </c>
      <c r="E2169" s="8" t="str">
        <v>O-MAL3 700004966 Maltotriose</v>
      </c>
      <c r="F2169" s="8">
        <v>0</v>
      </c>
      <c r="G2169" s="6"/>
    </row>
    <row r="2170" spans="1:7" x14ac:dyDescent="0.3">
      <c r="A2170" s="12"/>
      <c r="B2170" s="15" t="str">
        <v>O-MAL4</v>
      </c>
      <c r="C2170" s="16" t="str">
        <v>700004967</v>
      </c>
      <c r="D2170" s="16" t="str">
        <v>Maltotetraose</v>
      </c>
      <c r="E2170" s="8" t="str">
        <v>O-MAL4 700004967 Maltotetraose</v>
      </c>
      <c r="F2170" s="8">
        <v>0</v>
      </c>
      <c r="G2170" s="6"/>
    </row>
    <row r="2171" spans="1:7" x14ac:dyDescent="0.3">
      <c r="A2171" s="12"/>
      <c r="B2171" s="15" t="str">
        <v>O-MAL5</v>
      </c>
      <c r="C2171" s="16" t="str">
        <v>700004968</v>
      </c>
      <c r="D2171" s="16" t="str">
        <v>Maltopentaose</v>
      </c>
      <c r="E2171" s="8" t="str">
        <v>O-MAL5 700004968 Maltopentaose</v>
      </c>
      <c r="F2171" s="8">
        <v>0</v>
      </c>
      <c r="G2171" s="6"/>
    </row>
    <row r="2172" spans="1:7" x14ac:dyDescent="0.3">
      <c r="A2172" s="12"/>
      <c r="B2172" s="15" t="str">
        <v>O-MAL6</v>
      </c>
      <c r="C2172" s="16" t="str">
        <v>700004969</v>
      </c>
      <c r="D2172" s="16" t="str">
        <v>Maltohexaose</v>
      </c>
      <c r="E2172" s="8" t="str">
        <v>O-MAL6 700004969 Maltohexaose</v>
      </c>
      <c r="F2172" s="8">
        <v>0</v>
      </c>
      <c r="G2172" s="6"/>
    </row>
    <row r="2173" spans="1:7" x14ac:dyDescent="0.3">
      <c r="A2173" s="12"/>
      <c r="B2173" s="15" t="str">
        <v>O-MAL7</v>
      </c>
      <c r="C2173" s="16" t="str">
        <v>700004970</v>
      </c>
      <c r="D2173" s="16" t="str">
        <v>Maltoheptaose</v>
      </c>
      <c r="E2173" s="8" t="str">
        <v>O-MAL7 700004970 Maltoheptaose</v>
      </c>
      <c r="F2173" s="8">
        <v>0</v>
      </c>
      <c r="G2173" s="6"/>
    </row>
    <row r="2174" spans="1:7" x14ac:dyDescent="0.3">
      <c r="A2174" s="12"/>
      <c r="B2174" s="15" t="str">
        <v>O-MAL8</v>
      </c>
      <c r="C2174" s="16" t="str">
        <v>700004971</v>
      </c>
      <c r="D2174" s="16" t="str">
        <v>Maltooctaose</v>
      </c>
      <c r="E2174" s="8" t="str">
        <v>O-MAL8 700004971 Maltooctaose</v>
      </c>
      <c r="F2174" s="8">
        <v>0</v>
      </c>
      <c r="G2174" s="6"/>
    </row>
    <row r="2175" spans="1:7" x14ac:dyDescent="0.3">
      <c r="A2175" s="12"/>
      <c r="B2175" s="15" t="str">
        <v>O-MBI</v>
      </c>
      <c r="C2175" s="16" t="str">
        <v>700004972</v>
      </c>
      <c r="D2175" s="16" t="str">
        <v>Mannobiose</v>
      </c>
      <c r="E2175" s="8" t="str">
        <v>O-MBI 700004972 Mannobiose</v>
      </c>
      <c r="F2175" s="8">
        <v>0</v>
      </c>
      <c r="G2175" s="6"/>
    </row>
    <row r="2176" spans="1:7" x14ac:dyDescent="0.3">
      <c r="A2176" s="12"/>
      <c r="B2176" s="15" t="str">
        <v>O-MHE</v>
      </c>
      <c r="C2176" s="16" t="str">
        <v>700004973</v>
      </c>
      <c r="D2176" s="16" t="str">
        <v>Mannohexaose</v>
      </c>
      <c r="E2176" s="8" t="str">
        <v>O-MHE 700004973 Mannohexaose</v>
      </c>
      <c r="F2176" s="8">
        <v>0</v>
      </c>
      <c r="G2176" s="6"/>
    </row>
    <row r="2177" spans="1:7" x14ac:dyDescent="0.3">
      <c r="A2177" s="12"/>
      <c r="B2177" s="15" t="str">
        <v>O-MPE</v>
      </c>
      <c r="C2177" s="16" t="str">
        <v>700004974</v>
      </c>
      <c r="D2177" s="16" t="str">
        <v>Mannopentaose</v>
      </c>
      <c r="E2177" s="8" t="str">
        <v>O-MPE 700004974 Mannopentaose</v>
      </c>
      <c r="F2177" s="8">
        <v>0</v>
      </c>
      <c r="G2177" s="6"/>
    </row>
    <row r="2178" spans="1:7" x14ac:dyDescent="0.3">
      <c r="A2178" s="12"/>
      <c r="B2178" s="15" t="str">
        <v>O-MTE</v>
      </c>
      <c r="C2178" s="16" t="str">
        <v>700004975</v>
      </c>
      <c r="D2178" s="16" t="str">
        <v>Mannotetraose</v>
      </c>
      <c r="E2178" s="8" t="str">
        <v>O-MTE 700004975 Mannotetraose</v>
      </c>
      <c r="F2178" s="8">
        <v>0</v>
      </c>
      <c r="G2178" s="6"/>
    </row>
    <row r="2179" spans="1:7" x14ac:dyDescent="0.3">
      <c r="A2179" s="12"/>
      <c r="B2179" s="15" t="str">
        <v>O-MTR</v>
      </c>
      <c r="C2179" s="16" t="str">
        <v>700004976</v>
      </c>
      <c r="D2179" s="16" t="str">
        <v>Mannotriose</v>
      </c>
      <c r="E2179" s="8" t="str">
        <v>O-MTR 700004976 Mannotriose</v>
      </c>
      <c r="F2179" s="8">
        <v>0</v>
      </c>
      <c r="G2179" s="6"/>
    </row>
    <row r="2180" spans="1:7" x14ac:dyDescent="0.3">
      <c r="A2180" s="12"/>
      <c r="B2180" s="15" t="str">
        <v>O-NGR</v>
      </c>
      <c r="C2180" s="16" t="str">
        <v>700004977</v>
      </c>
      <c r="D2180" s="16" t="str">
        <v>Nigerose</v>
      </c>
      <c r="E2180" s="8" t="str">
        <v>O-NGR 700004977 Nigerose</v>
      </c>
      <c r="F2180" s="8">
        <v>0</v>
      </c>
      <c r="G2180" s="6"/>
    </row>
    <row r="2181" spans="1:7" x14ac:dyDescent="0.3">
      <c r="A2181" s="12"/>
      <c r="B2181" s="15" t="str">
        <v>O-NGR3</v>
      </c>
      <c r="C2181" s="16" t="str">
        <v>700004978</v>
      </c>
      <c r="D2181" s="16" t="str">
        <v>Nigerotriose</v>
      </c>
      <c r="E2181" s="8" t="str">
        <v>O-NGR3 700004978 Nigerotriose</v>
      </c>
      <c r="F2181" s="8">
        <v>0</v>
      </c>
      <c r="G2181" s="6"/>
    </row>
    <row r="2182" spans="1:7" x14ac:dyDescent="0.3">
      <c r="A2182" s="12"/>
      <c r="B2182" s="15" t="str">
        <v>O-NGR4</v>
      </c>
      <c r="C2182" s="16" t="str">
        <v>700004979</v>
      </c>
      <c r="D2182" s="16" t="str">
        <v>Nigerotetraose</v>
      </c>
      <c r="E2182" s="8" t="str">
        <v>O-NGR4 700004979 Nigerotetraose</v>
      </c>
      <c r="F2182" s="8">
        <v>0</v>
      </c>
      <c r="G2182" s="6"/>
    </row>
    <row r="2183" spans="1:7" x14ac:dyDescent="0.3">
      <c r="A2183" s="12"/>
      <c r="B2183" s="15" t="str">
        <v>O-NGR5</v>
      </c>
      <c r="C2183" s="16" t="str">
        <v>700004980</v>
      </c>
      <c r="D2183" s="16" t="str">
        <v>Nigeropentaose</v>
      </c>
      <c r="E2183" s="8" t="str">
        <v>O-NGR5 700004980 Nigeropentaose</v>
      </c>
      <c r="F2183" s="8">
        <v>0</v>
      </c>
      <c r="G2183" s="6"/>
    </row>
    <row r="2184" spans="1:7" x14ac:dyDescent="0.3">
      <c r="A2184" s="12"/>
      <c r="B2184" s="15" t="str">
        <v>O-NGR6</v>
      </c>
      <c r="C2184" s="16" t="str">
        <v>700004981</v>
      </c>
      <c r="D2184" s="16" t="str">
        <v>Nigerohexaose</v>
      </c>
      <c r="E2184" s="8" t="str">
        <v>O-NGR6 700004981 Nigerohexaose</v>
      </c>
      <c r="F2184" s="8">
        <v>0</v>
      </c>
      <c r="G2184" s="6"/>
    </row>
    <row r="2185" spans="1:7" x14ac:dyDescent="0.3">
      <c r="A2185" s="12"/>
      <c r="B2185" s="15" t="str">
        <v>O-PAN-1G</v>
      </c>
      <c r="C2185" s="16" t="str">
        <v>700004982</v>
      </c>
      <c r="D2185" s="16" t="str">
        <v>Panose</v>
      </c>
      <c r="E2185" s="8" t="str">
        <v>O-PAN-1G 700004982 Panose</v>
      </c>
      <c r="F2185" s="8">
        <v>0</v>
      </c>
      <c r="G2185" s="6"/>
    </row>
    <row r="2186" spans="1:7" x14ac:dyDescent="0.3">
      <c r="A2186" s="12"/>
      <c r="B2186" s="15" t="str">
        <v>O-PNPAF</v>
      </c>
      <c r="C2186" s="16" t="str">
        <v>700004983</v>
      </c>
      <c r="D2186" s="16" t="str">
        <v>4-Nitrophenyl-a-L-arabinofuranoside</v>
      </c>
      <c r="E2186" s="8" t="str">
        <v>O-PNPAF 700004983 4-Nitrophenyl-a-L-arabinofuranoside</v>
      </c>
      <c r="F2186" s="8">
        <v>0</v>
      </c>
      <c r="G2186" s="6"/>
    </row>
    <row r="2187" spans="1:7" x14ac:dyDescent="0.3">
      <c r="A2187" s="12"/>
      <c r="B2187" s="15" t="str">
        <v>O-SOPH</v>
      </c>
      <c r="C2187" s="16" t="str">
        <v>700004984</v>
      </c>
      <c r="D2187" s="16" t="str">
        <v>Sophorose</v>
      </c>
      <c r="E2187" s="8" t="str">
        <v>O-SOPH 700004984 Sophorose</v>
      </c>
      <c r="F2187" s="8">
        <v>0</v>
      </c>
      <c r="G2187" s="6"/>
    </row>
    <row r="2188" spans="1:7" x14ac:dyDescent="0.3">
      <c r="A2188" s="12"/>
      <c r="B2188" s="15" t="str">
        <v>O-SOPH3</v>
      </c>
      <c r="C2188" s="16" t="str">
        <v>700004985</v>
      </c>
      <c r="D2188" s="16" t="str">
        <v>Sophorotriose</v>
      </c>
      <c r="E2188" s="8" t="str">
        <v>O-SOPH3 700004985 Sophorotriose</v>
      </c>
      <c r="F2188" s="8">
        <v>0</v>
      </c>
      <c r="G2188" s="6"/>
    </row>
    <row r="2189" spans="1:7" x14ac:dyDescent="0.3">
      <c r="A2189" s="12"/>
      <c r="B2189" s="15" t="str">
        <v>O-SOPH4</v>
      </c>
      <c r="C2189" s="16" t="str">
        <v>700004986</v>
      </c>
      <c r="D2189" s="16" t="str">
        <v>Sophorotetraose</v>
      </c>
      <c r="E2189" s="8" t="str">
        <v>O-SOPH4 700004986 Sophorotetraose</v>
      </c>
      <c r="F2189" s="8">
        <v>0</v>
      </c>
      <c r="G2189" s="6"/>
    </row>
    <row r="2190" spans="1:7" x14ac:dyDescent="0.3">
      <c r="A2190" s="12"/>
      <c r="B2190" s="15" t="str">
        <v>O-SOPH5</v>
      </c>
      <c r="C2190" s="16" t="str">
        <v>700004987</v>
      </c>
      <c r="D2190" s="16" t="str">
        <v>Sophoropentaose</v>
      </c>
      <c r="E2190" s="8" t="str">
        <v>O-SOPH5 700004987 Sophoropentaose</v>
      </c>
      <c r="F2190" s="8">
        <v>0</v>
      </c>
      <c r="G2190" s="6"/>
    </row>
    <row r="2191" spans="1:7" x14ac:dyDescent="0.3">
      <c r="A2191" s="12"/>
      <c r="B2191" s="15" t="str">
        <v>O-SOPH6</v>
      </c>
      <c r="C2191" s="16" t="str">
        <v>700004988</v>
      </c>
      <c r="D2191" s="16" t="str">
        <v>Sophorohexaose</v>
      </c>
      <c r="E2191" s="8" t="str">
        <v>O-SOPH6 700004988 Sophorohexaose</v>
      </c>
      <c r="F2191" s="8">
        <v>0</v>
      </c>
      <c r="G2191" s="6"/>
    </row>
    <row r="2192" spans="1:7" x14ac:dyDescent="0.3">
      <c r="A2192" s="12"/>
      <c r="B2192" s="15" t="str">
        <v>O-VER</v>
      </c>
      <c r="C2192" s="16" t="str">
        <v>700004989</v>
      </c>
      <c r="D2192" s="16" t="str">
        <v>Verbascose</v>
      </c>
      <c r="E2192" s="8" t="str">
        <v>O-VER 700004989 Verbascose</v>
      </c>
      <c r="F2192" s="8">
        <v>0</v>
      </c>
      <c r="G2192" s="6"/>
    </row>
    <row r="2193" spans="1:7" x14ac:dyDescent="0.3">
      <c r="A2193" s="12"/>
      <c r="B2193" s="15" t="str">
        <v>O-XA3XX</v>
      </c>
      <c r="C2193" s="16" t="str">
        <v>700004990</v>
      </c>
      <c r="D2193" s="16" t="str">
        <v>33-a-L-Arabinofuranosyl-xylotetraose</v>
      </c>
      <c r="E2193" s="8" t="str">
        <v>O-XA3XX 700004990 33-a-L-Arabinofuranosyl-xylotetraose</v>
      </c>
      <c r="F2193" s="8">
        <v>0</v>
      </c>
      <c r="G2193" s="6"/>
    </row>
    <row r="2194" spans="1:7" x14ac:dyDescent="0.3">
      <c r="A2194" s="12"/>
      <c r="B2194" s="15" t="str">
        <v>O-XBI</v>
      </c>
      <c r="C2194" s="16" t="str">
        <v>700004991</v>
      </c>
      <c r="D2194" s="16" t="str">
        <v>Xylobiose</v>
      </c>
      <c r="E2194" s="8" t="str">
        <v>O-XBI 700004991 Xylobiose</v>
      </c>
      <c r="F2194" s="8">
        <v>0</v>
      </c>
      <c r="G2194" s="6"/>
    </row>
    <row r="2195" spans="1:7" x14ac:dyDescent="0.3">
      <c r="A2195" s="12"/>
      <c r="B2195" s="15" t="str">
        <v>O-XHE</v>
      </c>
      <c r="C2195" s="16" t="str">
        <v>700004992</v>
      </c>
      <c r="D2195" s="16" t="str">
        <v>Xylohexaose</v>
      </c>
      <c r="E2195" s="8" t="str">
        <v>O-XHE 700004992 Xylohexaose</v>
      </c>
      <c r="F2195" s="8">
        <v>0</v>
      </c>
      <c r="G2195" s="6"/>
    </row>
    <row r="2196" spans="1:7" x14ac:dyDescent="0.3">
      <c r="A2196" s="12"/>
      <c r="B2196" s="15" t="str">
        <v>O-XPE</v>
      </c>
      <c r="C2196" s="16" t="str">
        <v>700004993</v>
      </c>
      <c r="D2196" s="16" t="str">
        <v>Xylopentaose</v>
      </c>
      <c r="E2196" s="8" t="str">
        <v>O-XPE 700004993 Xylopentaose</v>
      </c>
      <c r="F2196" s="8">
        <v>0</v>
      </c>
      <c r="G2196" s="6"/>
    </row>
    <row r="2197" spans="1:7" x14ac:dyDescent="0.3">
      <c r="A2197" s="12"/>
      <c r="B2197" s="15" t="str">
        <v>O-XTE</v>
      </c>
      <c r="C2197" s="16" t="str">
        <v>700004994</v>
      </c>
      <c r="D2197" s="16" t="str">
        <v>Xylotetraose</v>
      </c>
      <c r="E2197" s="8" t="str">
        <v>O-XTE 700004994 Xylotetraose</v>
      </c>
      <c r="F2197" s="8">
        <v>0</v>
      </c>
      <c r="G2197" s="6"/>
    </row>
    <row r="2198" spans="1:7" x14ac:dyDescent="0.3">
      <c r="A2198" s="12"/>
      <c r="B2198" s="15" t="str">
        <v>O-XTR</v>
      </c>
      <c r="C2198" s="16" t="str">
        <v>700004995</v>
      </c>
      <c r="D2198" s="16" t="str">
        <v>Xylotriose</v>
      </c>
      <c r="E2198" s="8" t="str">
        <v>O-XTR 700004995 Xylotriose</v>
      </c>
      <c r="F2198" s="8">
        <v>0</v>
      </c>
      <c r="G2198" s="6"/>
    </row>
    <row r="2199" spans="1:7" x14ac:dyDescent="0.3">
      <c r="A2199" s="12"/>
      <c r="B2199" s="15" t="str">
        <v>P-AMYL</v>
      </c>
      <c r="C2199" s="16" t="str">
        <v>700004997</v>
      </c>
      <c r="D2199" s="16" t="str">
        <v>Amylose (potato)</v>
      </c>
      <c r="E2199" s="8" t="str">
        <v>P-AMYL 700004997 Amylose (potato)</v>
      </c>
      <c r="F2199" s="8">
        <v>0</v>
      </c>
      <c r="G2199" s="6"/>
    </row>
    <row r="2200" spans="1:7" x14ac:dyDescent="0.3">
      <c r="A2200" s="12"/>
      <c r="B2200" s="15" t="str">
        <v>P-ARAB</v>
      </c>
      <c r="C2200" s="16" t="str">
        <v>700004998</v>
      </c>
      <c r="D2200" s="16" t="str">
        <v>Arabinan (Sugar Beet)</v>
      </c>
      <c r="E2200" s="8" t="str">
        <v>P-ARAB 700004998 Arabinan (Sugar Beet)</v>
      </c>
      <c r="F2200" s="8">
        <v>0</v>
      </c>
      <c r="G2200" s="6"/>
    </row>
    <row r="2201" spans="1:7" x14ac:dyDescent="0.3">
      <c r="A2201" s="12"/>
      <c r="B2201" s="15" t="str">
        <v>P-BGBH</v>
      </c>
      <c r="C2201" s="16" t="str">
        <v>700004999</v>
      </c>
      <c r="D2201" s="16" t="str">
        <v>ß-Glucan (Barley; High Viscosity)</v>
      </c>
      <c r="E2201" s="8" t="str">
        <v>P-BGBH 700004999 ß-Glucan (Barley; High Viscosity)</v>
      </c>
      <c r="F2201" s="8">
        <v>0</v>
      </c>
      <c r="G2201" s="6"/>
    </row>
    <row r="2202" spans="1:7" x14ac:dyDescent="0.3">
      <c r="A2202" s="12"/>
      <c r="B2202" s="15" t="str">
        <v>P-BGBL</v>
      </c>
      <c r="C2202" s="16" t="str">
        <v>700005000</v>
      </c>
      <c r="D2202" s="16" t="str">
        <v>ß-Glucan (Barley; Low Viscosity)</v>
      </c>
      <c r="E2202" s="8" t="str">
        <v>P-BGBL 700005000 ß-Glucan (Barley; Low Viscosity)</v>
      </c>
      <c r="F2202" s="8">
        <v>0</v>
      </c>
      <c r="G2202" s="6"/>
    </row>
    <row r="2203" spans="1:7" x14ac:dyDescent="0.3">
      <c r="A2203" s="12"/>
      <c r="B2203" s="15" t="str">
        <v>P-BGBM</v>
      </c>
      <c r="C2203" s="16" t="str">
        <v>700005001</v>
      </c>
      <c r="D2203" s="16" t="str">
        <v>ß-Glucan (Barley; Medium Viscosity)</v>
      </c>
      <c r="E2203" s="8" t="str">
        <v>P-BGBM 700005001 ß-Glucan (Barley; Medium Viscosity)</v>
      </c>
      <c r="F2203" s="8">
        <v>0</v>
      </c>
      <c r="G2203" s="6"/>
    </row>
    <row r="2204" spans="1:7" x14ac:dyDescent="0.3">
      <c r="A2204" s="12"/>
      <c r="B2204" s="15" t="str">
        <v>P-BGCFA</v>
      </c>
      <c r="C2204" s="16" t="str">
        <v>700005002</v>
      </c>
      <c r="D2204" s="16" t="str">
        <v>ß-Glucan CFA Standard</v>
      </c>
      <c r="E2204" s="8" t="str">
        <v>P-BGCFA 700005002 ß-Glucan CFA Standard</v>
      </c>
      <c r="F2204" s="8">
        <v>0</v>
      </c>
      <c r="G2204" s="6"/>
    </row>
    <row r="2205" spans="1:7" x14ac:dyDescent="0.3">
      <c r="A2205" s="12"/>
      <c r="B2205" s="15" t="str">
        <v>P-BGLU12</v>
      </c>
      <c r="C2205" s="16" t="str">
        <v>700005003</v>
      </c>
      <c r="D2205" s="16" t="str">
        <v>1,2-ß-Glucan</v>
      </c>
      <c r="E2205" s="8" t="str">
        <v>P-BGLU12 700005003 1,2-ß-Glucan</v>
      </c>
      <c r="F2205" s="8">
        <v>0</v>
      </c>
      <c r="G2205" s="6"/>
    </row>
    <row r="2206" spans="1:7" x14ac:dyDescent="0.3">
      <c r="A2206" s="12"/>
      <c r="B2206" s="15" t="str">
        <v>P-BGOM</v>
      </c>
      <c r="C2206" s="16" t="str">
        <v>700005004</v>
      </c>
      <c r="D2206" s="16" t="str">
        <v>ß-Glucan (Oat; Medium Viscosity)</v>
      </c>
      <c r="E2206" s="8" t="str">
        <v>P-BGOM 700005004 ß-Glucan (Oat; Medium Viscosity)</v>
      </c>
      <c r="F2206" s="8">
        <v>0</v>
      </c>
      <c r="G2206" s="6"/>
    </row>
    <row r="2207" spans="1:7" x14ac:dyDescent="0.3">
      <c r="A2207" s="12"/>
      <c r="B2207" s="15" t="str">
        <v>P-BGYST</v>
      </c>
      <c r="C2207" s="16" t="str">
        <v>700005005</v>
      </c>
      <c r="D2207" s="16" t="str">
        <v>ß-Glucan (Yeast; Alkali Soluble)</v>
      </c>
      <c r="E2207" s="8" t="str">
        <v>P-BGYST 700005005 ß-Glucan (Yeast; Alkali Soluble)</v>
      </c>
      <c r="F2207" s="8">
        <v>0</v>
      </c>
      <c r="G2207" s="6"/>
    </row>
    <row r="2208" spans="1:7" x14ac:dyDescent="0.3">
      <c r="A2208" s="12"/>
      <c r="B2208" s="15" t="str">
        <v>P-BLDX-10G</v>
      </c>
      <c r="C2208" s="16" t="str">
        <v>700005006</v>
      </c>
      <c r="D2208" s="16" t="str">
        <v>ß-Limit Dextrin</v>
      </c>
      <c r="E2208" s="8" t="str">
        <v>P-BLDX-10G 700005006 ß-Limit Dextrin</v>
      </c>
      <c r="F2208" s="8">
        <v>0</v>
      </c>
      <c r="G2208" s="6"/>
    </row>
    <row r="2209" spans="1:7" x14ac:dyDescent="0.3">
      <c r="A2209" s="12"/>
      <c r="B2209" s="15" t="str">
        <v>P-BLDX-50G</v>
      </c>
      <c r="C2209" s="16" t="str">
        <v>700005007</v>
      </c>
      <c r="D2209" s="16" t="str">
        <v>ß-Limit Dextrin</v>
      </c>
      <c r="E2209" s="8" t="str">
        <v>P-BLDX-50G 700005007 ß-Limit Dextrin</v>
      </c>
      <c r="F2209" s="8">
        <v>0</v>
      </c>
      <c r="G2209" s="6"/>
    </row>
    <row r="2210" spans="1:7" x14ac:dyDescent="0.3">
      <c r="A2210" s="12"/>
      <c r="B2210" s="15" t="str">
        <v>P-CMCUR</v>
      </c>
      <c r="C2210" s="16" t="str">
        <v>700005008</v>
      </c>
      <c r="D2210" s="16" t="str">
        <v>CM-Curdlan</v>
      </c>
      <c r="E2210" s="8" t="str">
        <v>P-CMCUR 700005008 CM-Curdlan</v>
      </c>
      <c r="F2210" s="8">
        <v>0</v>
      </c>
      <c r="G2210" s="6"/>
    </row>
    <row r="2211" spans="1:7" x14ac:dyDescent="0.3">
      <c r="A2211" s="12"/>
      <c r="B2211" s="15" t="str">
        <v>P-GALML</v>
      </c>
      <c r="C2211" s="16" t="str">
        <v>700005010</v>
      </c>
      <c r="D2211" s="16" t="str">
        <v>Galactomannan (Carob; Low Viscosity)</v>
      </c>
      <c r="E2211" s="8" t="str">
        <v>P-GALML 700005010 Galactomannan (Carob; Low Viscosity)</v>
      </c>
      <c r="F2211" s="8">
        <v>0</v>
      </c>
      <c r="G2211" s="6"/>
    </row>
    <row r="2212" spans="1:7" x14ac:dyDescent="0.3">
      <c r="A2212" s="12"/>
      <c r="B2212" s="15" t="str">
        <v>P-GALPOT</v>
      </c>
      <c r="C2212" s="16" t="str">
        <v>700005011</v>
      </c>
      <c r="D2212" s="16" t="str">
        <v>Galactan (Potato)</v>
      </c>
      <c r="E2212" s="8" t="str">
        <v>P-GALPOT 700005011 Galactan (Potato)</v>
      </c>
      <c r="F2212" s="8">
        <v>0</v>
      </c>
      <c r="G2212" s="6"/>
    </row>
    <row r="2213" spans="1:7" x14ac:dyDescent="0.3">
      <c r="A2213" s="12"/>
      <c r="B2213" s="15" t="str">
        <v>P-GLCML</v>
      </c>
      <c r="C2213" s="16" t="str">
        <v>700005012</v>
      </c>
      <c r="D2213" s="16" t="str">
        <v>Glucomannan (Konjac; Low Viscosity)</v>
      </c>
      <c r="E2213" s="8" t="str">
        <v>P-GLCML 700005012 Glucomannan (Konjac; Low Viscosity)</v>
      </c>
      <c r="F2213" s="8">
        <v>0</v>
      </c>
      <c r="G2213" s="6"/>
    </row>
    <row r="2214" spans="1:7" x14ac:dyDescent="0.3">
      <c r="A2214" s="12"/>
      <c r="B2214" s="15" t="str">
        <v>P-GLYAL</v>
      </c>
      <c r="C2214" s="16" t="str">
        <v>700005013</v>
      </c>
      <c r="D2214" s="16" t="str">
        <v>Glycogen (Algae)</v>
      </c>
      <c r="E2214" s="8" t="str">
        <v>P-GLYAL 700005013 Glycogen (Algae)</v>
      </c>
      <c r="F2214" s="8">
        <v>0</v>
      </c>
      <c r="G2214" s="6"/>
    </row>
    <row r="2215" spans="1:7" x14ac:dyDescent="0.3">
      <c r="A2215" s="12"/>
      <c r="B2215" s="15" t="str">
        <v>P-LEVAN</v>
      </c>
      <c r="C2215" s="16" t="str">
        <v>700005014</v>
      </c>
      <c r="D2215" s="16" t="str">
        <v>Levan</v>
      </c>
      <c r="E2215" s="8" t="str">
        <v>P-LEVAN 700005014 Levan</v>
      </c>
      <c r="F2215" s="8">
        <v>0</v>
      </c>
      <c r="G2215" s="6"/>
    </row>
    <row r="2216" spans="1:7" x14ac:dyDescent="0.3">
      <c r="A2216" s="12"/>
      <c r="B2216" s="15" t="str">
        <v>P-LICHN</v>
      </c>
      <c r="C2216" s="16" t="str">
        <v>700005015</v>
      </c>
      <c r="D2216" s="16" t="str">
        <v>Lichenan (Icelandic Moss)</v>
      </c>
      <c r="E2216" s="8" t="str">
        <v>P-LICHN 700005015 Lichenan (Icelandic Moss)</v>
      </c>
      <c r="F2216" s="8">
        <v>0</v>
      </c>
      <c r="G2216" s="6"/>
    </row>
    <row r="2217" spans="1:7" x14ac:dyDescent="0.3">
      <c r="A2217" s="12"/>
      <c r="B2217" s="15" t="str">
        <v>P-MANCB</v>
      </c>
      <c r="C2217" s="16" t="str">
        <v>700005016</v>
      </c>
      <c r="D2217" s="16" t="str">
        <v>Mannan (1,4-ß-D-Mannan)</v>
      </c>
      <c r="E2217" s="8" t="str">
        <v>P-MANCB 700005016 Mannan (1,4-ß-D-Mannan)</v>
      </c>
      <c r="F2217" s="8">
        <v>0</v>
      </c>
      <c r="G2217" s="6"/>
    </row>
    <row r="2218" spans="1:7" x14ac:dyDescent="0.3">
      <c r="A2218" s="12"/>
      <c r="B2218" s="15" t="str">
        <v>P-MANIV</v>
      </c>
      <c r="C2218" s="16" t="str">
        <v>700005017</v>
      </c>
      <c r="D2218" s="16" t="str">
        <v>Mannan (Ivory Nut)</v>
      </c>
      <c r="E2218" s="8" t="str">
        <v>P-MANIV 700005017 Mannan (Ivory Nut)</v>
      </c>
      <c r="F2218" s="8">
        <v>0</v>
      </c>
      <c r="G2218" s="6"/>
    </row>
    <row r="2219" spans="1:7" x14ac:dyDescent="0.3">
      <c r="A2219" s="12"/>
      <c r="B2219" s="15" t="str">
        <v>P-MWBGS</v>
      </c>
      <c r="C2219" s="16" t="str">
        <v>700005018</v>
      </c>
      <c r="D2219" s="16" t="str">
        <v>ß-Glucan MW Standards</v>
      </c>
      <c r="E2219" s="8" t="str">
        <v>P-MWBGS 700005018 ß-Glucan MW Standards</v>
      </c>
      <c r="F2219" s="8">
        <v>0</v>
      </c>
      <c r="G2219" s="6"/>
    </row>
    <row r="2220" spans="1:7" x14ac:dyDescent="0.3">
      <c r="A2220" s="12"/>
      <c r="B2220" s="15" t="str">
        <v>P-PGACIT-10G</v>
      </c>
      <c r="C2220" s="16" t="str">
        <v>700005019</v>
      </c>
      <c r="D2220" s="16" t="str">
        <v>Polygalacturonic Acid (Citrus Pectin) (Discontinued June 2024)</v>
      </c>
      <c r="E2220" s="8" t="str">
        <v>P-PGACIT-10G 700005019 Polygalacturonic Acid (Citrus Pectin) (Discontinued June 2024)</v>
      </c>
      <c r="F2220" s="8">
        <v>0</v>
      </c>
      <c r="G2220" s="6"/>
    </row>
    <row r="2221" spans="1:7" x14ac:dyDescent="0.3">
      <c r="A2221" s="12"/>
      <c r="B2221" s="15" t="str">
        <v>P-RAXY</v>
      </c>
      <c r="C2221" s="16" t="str">
        <v>700005020</v>
      </c>
      <c r="D2221" s="16" t="str">
        <v>Arabinoxylan (Rye Flour)</v>
      </c>
      <c r="E2221" s="8" t="str">
        <v>P-RAXY 700005020 Arabinoxylan (Rye Flour)</v>
      </c>
      <c r="F2221" s="8">
        <v>0</v>
      </c>
      <c r="G2221" s="6"/>
    </row>
    <row r="2222" spans="1:7" x14ac:dyDescent="0.3">
      <c r="A2222" s="12"/>
      <c r="B2222" s="15" t="str">
        <v>P-RHAGN</v>
      </c>
      <c r="C2222" s="16" t="str">
        <v>700005021</v>
      </c>
      <c r="D2222" s="16" t="str">
        <v>Rhamnogalacturonan (Soy Bean)</v>
      </c>
      <c r="E2222" s="8" t="str">
        <v>P-RHAGN 700005021 Rhamnogalacturonan (Soy Bean)</v>
      </c>
      <c r="F2222" s="8">
        <v>0</v>
      </c>
      <c r="G2222" s="6"/>
    </row>
    <row r="2223" spans="1:7" x14ac:dyDescent="0.3">
      <c r="A2223" s="12"/>
      <c r="B2223" s="15" t="str">
        <v>P-RHAM1</v>
      </c>
      <c r="C2223" s="16" t="str">
        <v>700005022</v>
      </c>
      <c r="D2223" s="16" t="str">
        <v>Rhamnogalacturonan I (Potato)</v>
      </c>
      <c r="E2223" s="8" t="str">
        <v>P-RHAM1 700005022 Rhamnogalacturonan I (Potato)</v>
      </c>
      <c r="F2223" s="8">
        <v>0</v>
      </c>
      <c r="G2223" s="6"/>
    </row>
    <row r="2224" spans="1:7" x14ac:dyDescent="0.3">
      <c r="A2224" s="12"/>
      <c r="B2224" s="15" t="str">
        <v>P-WAXYH</v>
      </c>
      <c r="C2224" s="16" t="str">
        <v>700005023</v>
      </c>
      <c r="D2224" s="16" t="str">
        <v>Arabinoxylan (Wheat Flour; High Visc)</v>
      </c>
      <c r="E2224" s="8" t="str">
        <v>P-WAXYH 700005023 Arabinoxylan (Wheat Flour; High Visc)</v>
      </c>
      <c r="F2224" s="8">
        <v>0</v>
      </c>
      <c r="G2224" s="6"/>
    </row>
    <row r="2225" spans="1:7" x14ac:dyDescent="0.3">
      <c r="A2225" s="12"/>
      <c r="B2225" s="15" t="str">
        <v>P-WAXYI</v>
      </c>
      <c r="C2225" s="16" t="str">
        <v>700005024</v>
      </c>
      <c r="D2225" s="16" t="str">
        <v>Arabinoxylan (Wheat Flour; Insoluble)</v>
      </c>
      <c r="E2225" s="8" t="str">
        <v>P-WAXYI 700005024 Arabinoxylan (Wheat Flour; Insoluble)</v>
      </c>
      <c r="F2225" s="8">
        <v>0</v>
      </c>
      <c r="G2225" s="6"/>
    </row>
    <row r="2226" spans="1:7" x14ac:dyDescent="0.3">
      <c r="A2226" s="12"/>
      <c r="B2226" s="15" t="str">
        <v>P-WAXYL</v>
      </c>
      <c r="C2226" s="16" t="str">
        <v>700005025</v>
      </c>
      <c r="D2226" s="16" t="str">
        <v>Arabinoxylan (Wheat Flour; Low Visc)</v>
      </c>
      <c r="E2226" s="8" t="str">
        <v>P-WAXYL 700005025 Arabinoxylan (Wheat Flour; Low Visc)</v>
      </c>
      <c r="F2226" s="8">
        <v>0</v>
      </c>
      <c r="G2226" s="6"/>
    </row>
    <row r="2227" spans="1:7" x14ac:dyDescent="0.3">
      <c r="A2227" s="12"/>
      <c r="B2227" s="15" t="str">
        <v>P-WAXYM</v>
      </c>
      <c r="C2227" s="16" t="str">
        <v>700005026</v>
      </c>
      <c r="D2227" s="16" t="str">
        <v>Arabinoxylan (Wheat Flour; Medium Visc)</v>
      </c>
      <c r="E2227" s="8" t="str">
        <v>P-WAXYM 700005026 Arabinoxylan (Wheat Flour; Medium Visc)</v>
      </c>
      <c r="F2227" s="8">
        <v>0</v>
      </c>
      <c r="G2227" s="6"/>
    </row>
    <row r="2228" spans="1:7" x14ac:dyDescent="0.3">
      <c r="A2228" s="12"/>
      <c r="B2228" s="15" t="str">
        <v>P-WAXYRS</v>
      </c>
      <c r="C2228" s="16" t="str">
        <v>700005027</v>
      </c>
      <c r="D2228" s="16" t="str">
        <v>Arabinoxylan(Wheat Flour, for RS Assays)</v>
      </c>
      <c r="E2228" s="8" t="str">
        <v>P-WAXYRS 700005027 Arabinoxylan(Wheat Flour, for RS Assays)</v>
      </c>
      <c r="F2228" s="8">
        <v>0</v>
      </c>
      <c r="G2228" s="6"/>
    </row>
    <row r="2229" spans="1:7" x14ac:dyDescent="0.3">
      <c r="A2229" s="12"/>
      <c r="B2229" s="15" t="str">
        <v>P-XYGLN</v>
      </c>
      <c r="C2229" s="16" t="str">
        <v>700005028</v>
      </c>
      <c r="D2229" s="16" t="str">
        <v>Xyloglucan (Tamarind)</v>
      </c>
      <c r="E2229" s="8" t="str">
        <v>P-XYGLN 700005028 Xyloglucan (Tamarind)</v>
      </c>
      <c r="F2229" s="8">
        <v>0</v>
      </c>
      <c r="G2229" s="6"/>
    </row>
    <row r="2230" spans="1:7" x14ac:dyDescent="0.3">
      <c r="A2230" s="12"/>
      <c r="B2230" s="15" t="str">
        <v>P-XYLNBE-10G</v>
      </c>
      <c r="C2230" s="16" t="str">
        <v>700005029</v>
      </c>
      <c r="D2230" s="16" t="str">
        <v>Xylan (Beechwood)</v>
      </c>
      <c r="E2230" s="8" t="str">
        <v>P-XYLNBE-10G 700005029 Xylan (Beechwood)</v>
      </c>
      <c r="F2230" s="8">
        <v>0</v>
      </c>
      <c r="G2230" s="6"/>
    </row>
    <row r="2231" spans="1:7" x14ac:dyDescent="0.3">
      <c r="A2231" s="12"/>
      <c r="B2231" s="15" t="str">
        <v>P-XYLNBE-50G</v>
      </c>
      <c r="C2231" s="16" t="str">
        <v>700005030</v>
      </c>
      <c r="D2231" s="16" t="str">
        <v>Xylan (Beechwood)</v>
      </c>
      <c r="E2231" s="8" t="str">
        <v>P-XYLNBE-50G 700005030 Xylan (Beechwood)</v>
      </c>
      <c r="F2231" s="8">
        <v>0</v>
      </c>
      <c r="G2231" s="6"/>
    </row>
    <row r="2232" spans="1:7" x14ac:dyDescent="0.3">
      <c r="A2232" s="12"/>
      <c r="B2232" s="15" t="str">
        <v>R-AMGR3</v>
      </c>
      <c r="C2232" s="16" t="str">
        <v>700005031</v>
      </c>
      <c r="D2232" s="16" t="str">
        <v>Amyloglucosidase Assay Reagent</v>
      </c>
      <c r="E2232" s="8" t="str">
        <v>R-AMGR3 700005031 Amyloglucosidase Assay Reagent</v>
      </c>
      <c r="F2232" s="8">
        <v>0</v>
      </c>
      <c r="G2232" s="6"/>
    </row>
    <row r="2233" spans="1:7" x14ac:dyDescent="0.3">
      <c r="A2233" s="12"/>
      <c r="B2233" s="15" t="str">
        <v>R-AMHR4</v>
      </c>
      <c r="C2233" s="16" t="str">
        <v>700005032</v>
      </c>
      <c r="D2233" s="16" t="str">
        <v>a-Amylase HR Reagent</v>
      </c>
      <c r="E2233" s="8" t="str">
        <v>R-AMHR4 700005032 a-Amylase HR Reagent</v>
      </c>
      <c r="F2233" s="8">
        <v>0</v>
      </c>
      <c r="G2233" s="6"/>
    </row>
    <row r="2234" spans="1:7" x14ac:dyDescent="0.3">
      <c r="A2234" s="12"/>
      <c r="B2234" s="15" t="str">
        <v>R-BAMR3</v>
      </c>
      <c r="C2234" s="16" t="str">
        <v>700005033</v>
      </c>
      <c r="D2234" s="16" t="str">
        <v>ß-Amylase Assay Reagent (Betamyl-3)</v>
      </c>
      <c r="E2234" s="8" t="str">
        <v>R-BAMR3 700005033 ß-Amylase Assay Reagent (Betamyl-3)</v>
      </c>
      <c r="F2234" s="8">
        <v>0</v>
      </c>
      <c r="G2234" s="6"/>
    </row>
    <row r="2235" spans="1:7" x14ac:dyDescent="0.3">
      <c r="A2235" s="12"/>
      <c r="B2235" s="15" t="str">
        <v>R-CAAR4</v>
      </c>
      <c r="C2235" s="16" t="str">
        <v>700005034</v>
      </c>
      <c r="D2235" s="16" t="str">
        <v>a-Amylase Reagent (Ceralpha)</v>
      </c>
      <c r="E2235" s="8" t="str">
        <v>R-CAAR4 700005034 a-Amylase Reagent (Ceralpha)</v>
      </c>
      <c r="F2235" s="8">
        <v>0</v>
      </c>
      <c r="G2235" s="6"/>
    </row>
    <row r="2236" spans="1:7" x14ac:dyDescent="0.3">
      <c r="A2236" s="12"/>
      <c r="B2236" s="15" t="str">
        <v>RELM001</v>
      </c>
      <c r="C2236" s="16" t="str">
        <v>700005035</v>
      </c>
      <c r="D2236" s="16" t="str">
        <v>RELM Broth 500G</v>
      </c>
      <c r="E2236" s="8" t="str">
        <v>RELM001 700005035 RELM Broth 500G</v>
      </c>
      <c r="F2236" s="8">
        <v>0</v>
      </c>
      <c r="G2236" s="6"/>
    </row>
    <row r="2237" spans="1:7" x14ac:dyDescent="0.3">
      <c r="A2237" s="12"/>
      <c r="B2237" s="15" t="str">
        <v>R-GLC4</v>
      </c>
      <c r="C2237" s="16" t="str">
        <v>700005036</v>
      </c>
      <c r="D2237" s="16" t="str">
        <v>Glucose Determination Reagent</v>
      </c>
      <c r="E2237" s="8" t="str">
        <v>R-GLC4 700005036 Glucose Determination Reagent</v>
      </c>
      <c r="F2237" s="8">
        <v>0</v>
      </c>
      <c r="G2237" s="6"/>
    </row>
    <row r="2238" spans="1:7" x14ac:dyDescent="0.3">
      <c r="A2238" s="12"/>
      <c r="B2238" s="15" t="str">
        <v>RVS001</v>
      </c>
      <c r="C2238" s="16" t="str">
        <v>700005037</v>
      </c>
      <c r="D2238" s="16" t="str">
        <v>RVS Medium- 500 G</v>
      </c>
      <c r="E2238" s="8" t="str">
        <v>RVS001 700005037 RVS Medium- 500 G</v>
      </c>
      <c r="F2238" s="8">
        <v>0</v>
      </c>
      <c r="G2238" s="6"/>
    </row>
    <row r="2239" spans="1:7" x14ac:dyDescent="0.3">
      <c r="A2239" s="12"/>
      <c r="B2239" s="15" t="str">
        <v>S2-SVO</v>
      </c>
      <c r="C2239" s="16" t="str">
        <v>700005038</v>
      </c>
      <c r="D2239" s="16" t="str">
        <v>S2- Soleris Vial Opener</v>
      </c>
      <c r="E2239" s="8" t="str">
        <v>S2-SVO 700005038 S2- Soleris Vial Opener</v>
      </c>
      <c r="F2239" s="8">
        <v>0</v>
      </c>
      <c r="G2239" s="6"/>
    </row>
    <row r="2240" spans="1:7" x14ac:dyDescent="0.3">
      <c r="A2240" s="12"/>
      <c r="B2240" s="15" t="str">
        <v>S-ABG100</v>
      </c>
      <c r="C2240" s="16" t="str">
        <v>700005039</v>
      </c>
      <c r="D2240" s="16" t="str">
        <v>Azo-Barley Glucan</v>
      </c>
      <c r="E2240" s="8" t="str">
        <v>S-ABG100 700005039 Azo-Barley Glucan</v>
      </c>
      <c r="F2240" s="8">
        <v>0</v>
      </c>
      <c r="G2240" s="6"/>
    </row>
    <row r="2241" spans="1:7" x14ac:dyDescent="0.3">
      <c r="A2241" s="12"/>
      <c r="B2241" s="15" t="str">
        <v>S-ACGLM</v>
      </c>
      <c r="C2241" s="16" t="str">
        <v>700005040</v>
      </c>
      <c r="D2241" s="16" t="str">
        <v>Azo-Carob Galactomannan</v>
      </c>
      <c r="E2241" s="8" t="str">
        <v>S-ACGLM 700005040 Azo-Carob Galactomannan</v>
      </c>
      <c r="F2241" s="8">
        <v>0</v>
      </c>
      <c r="G2241" s="6"/>
    </row>
    <row r="2242" spans="1:7" x14ac:dyDescent="0.3">
      <c r="A2242" s="12"/>
      <c r="B2242" s="15" t="str">
        <v>S-ACMC</v>
      </c>
      <c r="C2242" s="16" t="str">
        <v>700005041</v>
      </c>
      <c r="D2242" s="16" t="str">
        <v>Azo-CM-Cellulose (Powder)</v>
      </c>
      <c r="E2242" s="8" t="str">
        <v>S-ACMC 700005041 Azo-CM-Cellulose (Powder)</v>
      </c>
      <c r="F2242" s="8">
        <v>0</v>
      </c>
      <c r="G2242" s="6"/>
    </row>
    <row r="2243" spans="1:7" x14ac:dyDescent="0.3">
      <c r="A2243" s="12"/>
      <c r="B2243" s="15" t="str">
        <v>S-AWAXP</v>
      </c>
      <c r="C2243" s="16" t="str">
        <v>700005042</v>
      </c>
      <c r="D2243" s="16" t="str">
        <v>Azo-Wheat Arabinoxylan (Powder)</v>
      </c>
      <c r="E2243" s="8" t="str">
        <v>S-AWAXP 700005042 Azo-Wheat Arabinoxylan (Powder)</v>
      </c>
      <c r="F2243" s="8">
        <v>0</v>
      </c>
      <c r="G2243" s="6"/>
    </row>
    <row r="2244" spans="1:7" x14ac:dyDescent="0.3">
      <c r="A2244" s="12"/>
      <c r="B2244" s="15" t="str">
        <v>S-AXBP</v>
      </c>
      <c r="C2244" s="16" t="str">
        <v>700005043</v>
      </c>
      <c r="D2244" s="16" t="str">
        <v>Azo-Xylan (Birchwood) (Powder)</v>
      </c>
      <c r="E2244" s="8" t="str">
        <v>S-AXBP 700005043 Azo-Xylan (Birchwood) (Powder)</v>
      </c>
      <c r="F2244" s="8">
        <v>0</v>
      </c>
      <c r="G2244" s="6"/>
    </row>
    <row r="2245" spans="1:7" x14ac:dyDescent="0.3">
      <c r="A2245" s="12"/>
      <c r="B2245" s="15" t="str">
        <v>S-AZCAS</v>
      </c>
      <c r="C2245" s="16" t="str">
        <v>700005044</v>
      </c>
      <c r="D2245" s="16" t="str">
        <v>Azocasein</v>
      </c>
      <c r="E2245" s="8" t="str">
        <v>S-AZCAS 700005044 Azocasein</v>
      </c>
      <c r="F2245" s="8">
        <v>0</v>
      </c>
      <c r="G2245" s="6"/>
    </row>
    <row r="2246" spans="1:7" x14ac:dyDescent="0.3">
      <c r="A2246" s="12"/>
      <c r="B2246" s="15" t="str">
        <v>SCT-01  MOUSE</v>
      </c>
      <c r="C2246" s="16" t="str">
        <v>700005045</v>
      </c>
      <c r="D2246" s="16" t="str">
        <v>SCT-01  MOUSE</v>
      </c>
      <c r="E2246" s="8" t="str">
        <v>SCT-01  MOUSE 700005045 SCT-01  MOUSE</v>
      </c>
      <c r="F2246" s="8">
        <v>0</v>
      </c>
      <c r="G2246" s="6"/>
    </row>
    <row r="2247" spans="1:7" x14ac:dyDescent="0.3">
      <c r="A2247" s="12"/>
      <c r="B2247" s="15" t="str">
        <v>SCT-01  POWER CORD</v>
      </c>
      <c r="C2247" s="16" t="str">
        <v>700005046</v>
      </c>
      <c r="D2247" s="16" t="str">
        <v>SCT-01  POWER CORD</v>
      </c>
      <c r="E2247" s="8" t="str">
        <v>SCT-01  POWER CORD 700005046 SCT-01  POWER CORD</v>
      </c>
      <c r="F2247" s="8">
        <v>0</v>
      </c>
      <c r="G2247" s="6"/>
    </row>
    <row r="2248" spans="1:7" x14ac:dyDescent="0.3">
      <c r="A2248" s="12"/>
      <c r="B2248" s="15" t="str">
        <v>SNG-100</v>
      </c>
      <c r="C2248" s="16" t="str">
        <v>700005047</v>
      </c>
      <c r="D2248" s="16" t="str">
        <v>Manual, SNG Validation for Nutra</v>
      </c>
      <c r="E2248" s="8" t="str">
        <v>SNG-100 700005047 Manual, SNG Validation for Nutra</v>
      </c>
      <c r="F2248" s="8">
        <v>0</v>
      </c>
      <c r="G2248" s="6"/>
    </row>
    <row r="2249" spans="1:7" x14ac:dyDescent="0.3">
      <c r="A2249" s="12"/>
      <c r="B2249" s="15" t="str">
        <v>SNG-101</v>
      </c>
      <c r="C2249" s="16" t="str">
        <v>700005048</v>
      </c>
      <c r="D2249" s="16" t="str">
        <v>Manual, SNG Validation for Cosmetics</v>
      </c>
      <c r="E2249" s="8" t="str">
        <v>SNG-101 700005048 Manual, SNG Validation for Cosmetics</v>
      </c>
      <c r="F2249" s="8">
        <v>0</v>
      </c>
      <c r="G2249" s="6"/>
    </row>
    <row r="2250" spans="1:7" x14ac:dyDescent="0.3">
      <c r="A2250" s="12"/>
      <c r="B2250" s="15" t="str">
        <v>SNG-102</v>
      </c>
      <c r="C2250" s="16" t="str">
        <v>700005049</v>
      </c>
      <c r="D2250" s="16" t="str">
        <v>Manual, SNG Validation for Cannabis</v>
      </c>
      <c r="E2250" s="8" t="str">
        <v>SNG-102 700005049 Manual, SNG Validation for Cannabis</v>
      </c>
      <c r="F2250" s="8">
        <v>0</v>
      </c>
      <c r="G2250" s="6"/>
    </row>
    <row r="2251" spans="1:7" x14ac:dyDescent="0.3">
      <c r="A2251" s="12"/>
      <c r="B2251" s="15" t="str">
        <v>SNG-201574</v>
      </c>
      <c r="C2251" s="16" t="str">
        <v>700005050</v>
      </c>
      <c r="D2251" s="16" t="str">
        <v>SNG ASMB Drawer Soleris III Face FRU</v>
      </c>
      <c r="E2251" s="8" t="str">
        <v>SNG-201574 700005050 SNG ASMB Drawer Soleris III Face FRU</v>
      </c>
      <c r="F2251" s="8">
        <v>0</v>
      </c>
      <c r="G2251" s="6"/>
    </row>
    <row r="2252" spans="1:7" x14ac:dyDescent="0.3">
      <c r="A2252" s="12"/>
      <c r="B2252" s="15" t="str">
        <v>SNG-201640</v>
      </c>
      <c r="C2252" s="16" t="str">
        <v>700005051</v>
      </c>
      <c r="D2252" s="16" t="str">
        <v>SNG MUX Clips</v>
      </c>
      <c r="E2252" s="8" t="str">
        <v>SNG-201640 700005051 SNG MUX Clips</v>
      </c>
      <c r="F2252" s="8">
        <v>0</v>
      </c>
      <c r="G2252" s="6"/>
    </row>
    <row r="2253" spans="1:7" x14ac:dyDescent="0.3">
      <c r="A2253" s="12"/>
      <c r="B2253" s="15" t="str">
        <v>SNG-201641</v>
      </c>
      <c r="C2253" s="16" t="str">
        <v>700005052</v>
      </c>
      <c r="D2253" s="16" t="str">
        <v>SNG Line Cord 18/3 SJT 6ft 5-15p&gt;C13</v>
      </c>
      <c r="E2253" s="8" t="str">
        <v>SNG-201641 700005052 SNG Line Cord 18/3 SJT 6ft 5-15p&gt;C13</v>
      </c>
      <c r="F2253" s="8">
        <v>0</v>
      </c>
      <c r="G2253" s="6"/>
    </row>
    <row r="2254" spans="1:7" x14ac:dyDescent="0.3">
      <c r="A2254" s="12"/>
      <c r="B2254" s="15" t="str">
        <v>SNG-201642</v>
      </c>
      <c r="C2254" s="16" t="str">
        <v>700005053</v>
      </c>
      <c r="D2254" s="16" t="str">
        <v>SNG Cable USB Type Male/AMale 1ft USB2.0</v>
      </c>
      <c r="E2254" s="8" t="str">
        <v>SNG-201642 700005053 SNG Cable USB Type Male/AMale 1ft USB2.0</v>
      </c>
      <c r="F2254" s="8">
        <v>0</v>
      </c>
      <c r="G2254" s="6"/>
    </row>
    <row r="2255" spans="1:7" x14ac:dyDescent="0.3">
      <c r="A2255" s="12"/>
      <c r="B2255" s="15" t="str">
        <v>SNG-201643</v>
      </c>
      <c r="C2255" s="16" t="str">
        <v>700005054</v>
      </c>
      <c r="D2255" s="16" t="str">
        <v>SNG Cable USB Type  Male/AFem PanelMount</v>
      </c>
      <c r="E2255" s="8" t="str">
        <v>SNG-201643 700005054 SNG Cable USB Type  Male/AFem PanelMount</v>
      </c>
      <c r="F2255" s="8">
        <v>0</v>
      </c>
      <c r="G2255" s="6"/>
    </row>
    <row r="2256" spans="1:7" x14ac:dyDescent="0.3">
      <c r="A2256" s="12"/>
      <c r="B2256" s="15" t="str">
        <v>SNG-201644</v>
      </c>
      <c r="C2256" s="16" t="str">
        <v>700005055</v>
      </c>
      <c r="D2256" s="16" t="str">
        <v>SNG Drawer Slide 16in DSPRO100SC</v>
      </c>
      <c r="E2256" s="8" t="str">
        <v>SNG-201644 700005055 SNG Drawer Slide 16in DSPRO100SC</v>
      </c>
      <c r="F2256" s="8">
        <v>0</v>
      </c>
      <c r="G2256" s="6"/>
    </row>
    <row r="2257" spans="1:7" x14ac:dyDescent="0.3">
      <c r="A2257" s="12"/>
      <c r="B2257" s="15" t="str">
        <v>SNG-201664</v>
      </c>
      <c r="C2257" s="16" t="str">
        <v>700005056</v>
      </c>
      <c r="D2257" s="16" t="str">
        <v>SNG Pi Real Time Clock Module / Battery</v>
      </c>
      <c r="E2257" s="8" t="str">
        <v>SNG-201664 700005056 SNG Pi Real Time Clock Module / Battery</v>
      </c>
      <c r="F2257" s="8">
        <v>0</v>
      </c>
      <c r="G2257" s="6"/>
    </row>
    <row r="2258" spans="1:7" x14ac:dyDescent="0.3">
      <c r="A2258" s="12"/>
      <c r="B2258" s="15" t="str">
        <v>SNG-300834</v>
      </c>
      <c r="C2258" s="16" t="str">
        <v>700005057</v>
      </c>
      <c r="D2258" s="16" t="str">
        <v>SNG Asmb Power Supply Soleris III</v>
      </c>
      <c r="E2258" s="8" t="str">
        <v>SNG-300834 700005057 SNG Asmb Power Supply Soleris III</v>
      </c>
      <c r="F2258" s="8">
        <v>0</v>
      </c>
      <c r="G2258" s="6"/>
    </row>
    <row r="2259" spans="1:7" x14ac:dyDescent="0.3">
      <c r="A2259" s="12"/>
      <c r="B2259" s="15" t="str">
        <v>SNG-300835</v>
      </c>
      <c r="C2259" s="16" t="str">
        <v>700005058</v>
      </c>
      <c r="D2259" s="16" t="str">
        <v>SNG Asmb Fan Soleris III</v>
      </c>
      <c r="E2259" s="8" t="str">
        <v>SNG-300835 700005058 SNG Asmb Fan Soleris III</v>
      </c>
      <c r="F2259" s="8">
        <v>0</v>
      </c>
      <c r="G2259" s="6"/>
    </row>
    <row r="2260" spans="1:7" x14ac:dyDescent="0.3">
      <c r="A2260" s="12"/>
      <c r="B2260" s="15" t="str">
        <v>SNG-300836</v>
      </c>
      <c r="C2260" s="16" t="str">
        <v>700005059</v>
      </c>
      <c r="D2260" s="16" t="str">
        <v>SNG Asmb Cable Soleris III Mux Data</v>
      </c>
      <c r="E2260" s="8" t="str">
        <v>SNG-300836 700005059 SNG Asmb Cable Soleris III Mux Data</v>
      </c>
      <c r="F2260" s="8">
        <v>0</v>
      </c>
      <c r="G2260" s="6"/>
    </row>
    <row r="2261" spans="1:7" x14ac:dyDescent="0.3">
      <c r="A2261" s="12"/>
      <c r="B2261" s="15" t="str">
        <v>SNG-300837</v>
      </c>
      <c r="C2261" s="16" t="str">
        <v>700005060</v>
      </c>
      <c r="D2261" s="16" t="str">
        <v>SNG Asmb Cable Soleris III Drawer Power</v>
      </c>
      <c r="E2261" s="8" t="str">
        <v>SNG-300837 700005060 SNG Asmb Cable Soleris III Drawer Power</v>
      </c>
      <c r="F2261" s="8">
        <v>0</v>
      </c>
      <c r="G2261" s="6"/>
    </row>
    <row r="2262" spans="1:7" x14ac:dyDescent="0.3">
      <c r="A2262" s="12"/>
      <c r="B2262" s="15" t="str">
        <v>SNG-300838</v>
      </c>
      <c r="C2262" s="16" t="str">
        <v>700005061</v>
      </c>
      <c r="D2262" s="16" t="str">
        <v>SNG Asmb Cable Soleris III Pi Power</v>
      </c>
      <c r="E2262" s="8" t="str">
        <v>SNG-300838 700005061 SNG Asmb Cable Soleris III Pi Power</v>
      </c>
      <c r="F2262" s="8">
        <v>0</v>
      </c>
      <c r="G2262" s="6"/>
    </row>
    <row r="2263" spans="1:7" x14ac:dyDescent="0.3">
      <c r="A2263" s="12"/>
      <c r="B2263" s="15" t="str">
        <v>SNG-300839</v>
      </c>
      <c r="C2263" s="16" t="str">
        <v>700005062</v>
      </c>
      <c r="D2263" s="16" t="str">
        <v>SNG Cable Chain Assembly</v>
      </c>
      <c r="E2263" s="8" t="str">
        <v>SNG-300839 700005062 SNG Cable Chain Assembly</v>
      </c>
      <c r="F2263" s="8">
        <v>0</v>
      </c>
      <c r="G2263" s="6"/>
    </row>
    <row r="2264" spans="1:7" x14ac:dyDescent="0.3">
      <c r="A2264" s="12"/>
      <c r="B2264" s="15" t="str">
        <v>SNG-400155</v>
      </c>
      <c r="C2264" s="16" t="str">
        <v>700005063</v>
      </c>
      <c r="D2264" s="16" t="str">
        <v>SNG FRU ASMB PCB CPU/LCD</v>
      </c>
      <c r="E2264" s="8" t="str">
        <v>SNG-400155 700005063 SNG FRU ASMB PCB CPU/LCD</v>
      </c>
      <c r="F2264" s="8">
        <v>0</v>
      </c>
      <c r="G2264" s="6"/>
    </row>
    <row r="2265" spans="1:7" x14ac:dyDescent="0.3">
      <c r="A2265" s="12"/>
      <c r="B2265" s="15" t="str">
        <v>SNG-400156</v>
      </c>
      <c r="C2265" s="16" t="str">
        <v>700005064</v>
      </c>
      <c r="D2265" s="16" t="str">
        <v>SNG FRU ASMB PCB Soleris III Mux</v>
      </c>
      <c r="E2265" s="8" t="str">
        <v>SNG-400156 700005064 SNG FRU ASMB PCB Soleris III Mux</v>
      </c>
      <c r="F2265" s="8">
        <v>0</v>
      </c>
      <c r="G2265" s="6"/>
    </row>
    <row r="2266" spans="1:7" x14ac:dyDescent="0.3">
      <c r="A2266" s="12"/>
      <c r="B2266" s="15" t="str">
        <v>SNG-400157</v>
      </c>
      <c r="C2266" s="16" t="str">
        <v>700005065</v>
      </c>
      <c r="D2266" s="16" t="str">
        <v>SNG FRU ASMBPCB Power Distribution</v>
      </c>
      <c r="E2266" s="8" t="str">
        <v>SNG-400157 700005065 SNG FRU ASMBPCB Power Distribution</v>
      </c>
      <c r="F2266" s="8">
        <v>0</v>
      </c>
      <c r="G2266" s="6"/>
    </row>
    <row r="2267" spans="1:7" x14ac:dyDescent="0.3">
      <c r="A2267" s="12"/>
      <c r="B2267" s="15" t="str">
        <v>SNG-400194</v>
      </c>
      <c r="C2267" s="16" t="str">
        <v>700005066</v>
      </c>
      <c r="D2267" s="16" t="str">
        <v>SNG FRU ASMB Enclosure Rear P</v>
      </c>
      <c r="E2267" s="8" t="str">
        <v>SNG-400194 700005066 SNG FRU ASMB Enclosure Rear P</v>
      </c>
      <c r="F2267" s="8">
        <v>0</v>
      </c>
      <c r="G2267" s="6"/>
    </row>
    <row r="2268" spans="1:7" x14ac:dyDescent="0.3">
      <c r="A2268" s="12"/>
      <c r="B2268" s="15" t="str">
        <v>SNG-ETHERNET</v>
      </c>
      <c r="C2268" s="16" t="str">
        <v>700005067</v>
      </c>
      <c r="D2268" s="16" t="str">
        <v>Ethernet Cable, 10 foot Length</v>
      </c>
      <c r="E2268" s="8" t="str">
        <v>SNG-ETHERNET 700005067 Ethernet Cable, 10 foot Length</v>
      </c>
      <c r="F2268" s="8">
        <v>0</v>
      </c>
      <c r="G2268" s="6"/>
    </row>
    <row r="2269" spans="1:7" x14ac:dyDescent="0.3">
      <c r="A2269" s="12"/>
      <c r="B2269" s="15" t="str">
        <v>SNG-INS32-RU</v>
      </c>
      <c r="C2269" s="16" t="str">
        <v>700005070</v>
      </c>
      <c r="D2269" s="16" t="str">
        <v>Soleris NG Instrument Refurbished Unit</v>
      </c>
      <c r="E2269" s="8" t="str">
        <v>SNG-INS32-RU 700005070 Soleris NG Instrument Refurbished Unit</v>
      </c>
      <c r="F2269" s="8">
        <v>0</v>
      </c>
      <c r="G2269" s="6"/>
    </row>
    <row r="2270" spans="1:7" x14ac:dyDescent="0.3">
      <c r="A2270" s="12"/>
      <c r="B2270" s="15" t="str">
        <v>SNG-PIK-IPS</v>
      </c>
      <c r="C2270" s="16" t="str">
        <v>700005071</v>
      </c>
      <c r="D2270" s="16" t="str">
        <v>SNG - International PowerSupply for Pi</v>
      </c>
      <c r="E2270" s="8" t="str">
        <v>SNG-PIK-IPS 700005071 SNG - International PowerSupply for Pi</v>
      </c>
      <c r="F2270" s="8">
        <v>0</v>
      </c>
      <c r="G2270" s="6"/>
    </row>
    <row r="2271" spans="1:7" x14ac:dyDescent="0.3">
      <c r="A2271" s="12"/>
      <c r="B2271" s="15" t="str">
        <v>SNG-PIK-RU</v>
      </c>
      <c r="C2271" s="16" t="str">
        <v>700005072</v>
      </c>
      <c r="D2271" s="16" t="str">
        <v>SNG PI Integration Upgrade Kit - Refurb</v>
      </c>
      <c r="E2271" s="8" t="str">
        <v>SNG-PIK-RU 700005072 SNG PI Integration Upgrade Kit - Refurb</v>
      </c>
      <c r="F2271" s="8">
        <v>0</v>
      </c>
      <c r="G2271" s="6"/>
    </row>
    <row r="2272" spans="1:7" x14ac:dyDescent="0.3">
      <c r="A2272" s="12"/>
      <c r="B2272" s="15" t="str">
        <v>SNG-POWERCABLE-US</v>
      </c>
      <c r="C2272" s="16" t="str">
        <v>700005073</v>
      </c>
      <c r="D2272" s="16" t="str">
        <v>Soleris NG - Power Cables - US</v>
      </c>
      <c r="E2272" s="8" t="str">
        <v>SNG-POWERCABLE-US 700005073 Soleris NG - Power Cables - US</v>
      </c>
      <c r="F2272" s="8">
        <v>0</v>
      </c>
      <c r="G2272" s="6"/>
    </row>
    <row r="2273" spans="1:7" x14ac:dyDescent="0.3">
      <c r="A2273" s="12"/>
      <c r="B2273" s="15" t="str">
        <v>SNG-SDCARD</v>
      </c>
      <c r="C2273" s="16" t="str">
        <v>700005074</v>
      </c>
      <c r="D2273" s="16" t="str">
        <v>SD Card for SNG Raspberry Pi</v>
      </c>
      <c r="E2273" s="8" t="str">
        <v>SNG-SDCARD 700005074 SD Card for SNG Raspberry Pi</v>
      </c>
      <c r="F2273" s="8">
        <v>0</v>
      </c>
      <c r="G2273" s="6"/>
    </row>
    <row r="2274" spans="1:7" x14ac:dyDescent="0.3">
      <c r="A2274" s="12"/>
      <c r="B2274" s="15" t="str">
        <v>SNG-SWITCH-24PORT</v>
      </c>
      <c r="C2274" s="16" t="str">
        <v>700005075</v>
      </c>
      <c r="D2274" s="16" t="str">
        <v>Soleris NG Switch with 24 Ports</v>
      </c>
      <c r="E2274" s="8" t="str">
        <v>SNG-SWITCH-24PORT 700005075 Soleris NG Switch with 24 Ports</v>
      </c>
      <c r="F2274" s="8">
        <v>0</v>
      </c>
      <c r="G2274" s="6"/>
    </row>
    <row r="2275" spans="1:7" x14ac:dyDescent="0.3">
      <c r="A2275" s="12"/>
      <c r="B2275" s="15" t="str">
        <v>SNG-SWITCH-8PORT-I</v>
      </c>
      <c r="C2275" s="16" t="str">
        <v>700005076</v>
      </c>
      <c r="D2275" s="16" t="str">
        <v>International PowerSupply  8-Port Switch</v>
      </c>
      <c r="E2275" s="8" t="str">
        <v>SNG-SWITCH-8PORT-I 700005076 International PowerSupply  8-Port Switch</v>
      </c>
      <c r="F2275" s="8">
        <v>0</v>
      </c>
      <c r="G2275" s="6"/>
    </row>
    <row r="2276" spans="1:7" x14ac:dyDescent="0.3">
      <c r="A2276" s="12"/>
      <c r="B2276" s="15" t="str">
        <v>SNG-SWITCH-8PORT-R</v>
      </c>
      <c r="C2276" s="16" t="str">
        <v>700005077</v>
      </c>
      <c r="D2276" s="16" t="str">
        <v>Soleris NG Switch with 8 Ports - Refurb</v>
      </c>
      <c r="E2276" s="8" t="str">
        <v>SNG-SWITCH-8PORT-R 700005077 Soleris NG Switch with 8 Ports - Refurb</v>
      </c>
      <c r="F2276" s="8">
        <v>0</v>
      </c>
      <c r="G2276" s="6"/>
    </row>
    <row r="2277" spans="1:7" x14ac:dyDescent="0.3">
      <c r="A2277" s="12"/>
      <c r="B2277" s="15" t="str">
        <v>SNG-TEMPLOGGER</v>
      </c>
      <c r="C2277" s="16" t="str">
        <v>700005078</v>
      </c>
      <c r="D2277" s="16" t="str">
        <v>Soleris NG -Temperature Logger</v>
      </c>
      <c r="E2277" s="8" t="str">
        <v>SNG-TEMPLOGGER 700005078 Soleris NG -Temperature Logger</v>
      </c>
      <c r="F2277" s="8">
        <v>0</v>
      </c>
      <c r="G2277" s="6"/>
    </row>
    <row r="2278" spans="1:7" x14ac:dyDescent="0.3">
      <c r="A2278" s="12"/>
      <c r="B2278" s="15" t="str">
        <v>SOL001-5KG</v>
      </c>
      <c r="C2278" s="16" t="str">
        <v>700005080</v>
      </c>
      <c r="D2278" s="16" t="str">
        <v>SOLO Plus Medium - 5Kg</v>
      </c>
      <c r="E2278" s="8" t="str">
        <v>SOL001-5KG 700005080 SOLO Plus Medium - 5Kg</v>
      </c>
      <c r="F2278" s="8">
        <v>0</v>
      </c>
      <c r="G2278" s="6"/>
    </row>
    <row r="2279" spans="1:7" x14ac:dyDescent="0.3">
      <c r="A2279" s="12"/>
      <c r="B2279" s="15" t="str">
        <v>SOLERISCABLE</v>
      </c>
      <c r="C2279" s="16" t="str">
        <v>700005082</v>
      </c>
      <c r="D2279" s="16" t="str">
        <v>Soleris Legacy Serial Cable</v>
      </c>
      <c r="E2279" s="8" t="str">
        <v>SOLERISCABLE 700005082 Soleris Legacy Serial Cable</v>
      </c>
      <c r="F2279" s="8">
        <v>0</v>
      </c>
      <c r="G2279" s="6"/>
    </row>
    <row r="2280" spans="1:7" x14ac:dyDescent="0.3">
      <c r="A2280" s="12"/>
      <c r="B2280" s="15" t="str">
        <v>SPONGE-5SC</v>
      </c>
      <c r="C2280" s="16" t="str">
        <v>700005083</v>
      </c>
      <c r="D2280" s="16" t="str">
        <v>Sponge, 5 mL Sample Collection Buffer</v>
      </c>
      <c r="E2280" s="8" t="str">
        <v>SPONGE-5SC 700005083 Sponge, 5 mL Sample Collection Buffer</v>
      </c>
      <c r="F2280" s="8">
        <v>0</v>
      </c>
      <c r="G2280" s="6"/>
    </row>
    <row r="2281" spans="1:7" x14ac:dyDescent="0.3">
      <c r="A2281" s="12"/>
      <c r="B2281" s="15" t="str">
        <v>S-RPUL</v>
      </c>
      <c r="C2281" s="16" t="str">
        <v>700005084</v>
      </c>
      <c r="D2281" s="16" t="str">
        <v>Red Pullulan</v>
      </c>
      <c r="E2281" s="8" t="str">
        <v>S-RPUL 700005084 Red Pullulan</v>
      </c>
      <c r="F2281" s="8">
        <v>0</v>
      </c>
      <c r="G2281" s="6"/>
    </row>
    <row r="2282" spans="1:7" x14ac:dyDescent="0.3">
      <c r="A2282" s="12"/>
      <c r="B2282" s="15" t="str">
        <v>S-RSTAR</v>
      </c>
      <c r="C2282" s="16" t="str">
        <v>700005085</v>
      </c>
      <c r="D2282" s="16" t="str">
        <v>Red Starch</v>
      </c>
      <c r="E2282" s="8" t="str">
        <v>S-RSTAR 700005085 Red Starch</v>
      </c>
      <c r="F2282" s="8">
        <v>0</v>
      </c>
      <c r="G2282" s="6"/>
    </row>
    <row r="2283" spans="1:7" x14ac:dyDescent="0.3">
      <c r="A2283" s="12"/>
      <c r="B2283" s="15" t="str">
        <v>SWAB-1SC</v>
      </c>
      <c r="C2283" s="16" t="str">
        <v>700005086</v>
      </c>
      <c r="D2283" s="16" t="str">
        <v>Swab, 1 mL Sample Collection Buffer</v>
      </c>
      <c r="E2283" s="8" t="str">
        <v>SWAB-1SC 700005086 Swab, 1 mL Sample Collection Buffer</v>
      </c>
      <c r="F2283" s="8">
        <v>0</v>
      </c>
      <c r="G2283" s="6"/>
    </row>
    <row r="2284" spans="1:7" x14ac:dyDescent="0.3">
      <c r="A2284" s="12"/>
      <c r="B2284" s="15" t="str">
        <v>TA586-PRO</v>
      </c>
      <c r="C2284" s="16" t="str">
        <v>700005091</v>
      </c>
      <c r="D2284" s="16" t="str">
        <v>Gloves Nitrile PF 6M M 100/box (Pro-tect</v>
      </c>
      <c r="E2284" s="8" t="str">
        <v>TA586-PRO 700005091 Gloves Nitrile PF 6M M 100/box (Pro-tect</v>
      </c>
      <c r="F2284" s="8">
        <v>0</v>
      </c>
      <c r="G2284" s="6"/>
    </row>
    <row r="2285" spans="1:7" x14ac:dyDescent="0.3">
      <c r="A2285" s="12"/>
      <c r="B2285" s="15" t="str">
        <v>TA596-PRO</v>
      </c>
      <c r="C2285" s="16" t="str">
        <v>700005092</v>
      </c>
      <c r="D2285" s="16" t="str">
        <v>Gloves Nitrile PF 6M L 100/bx (Pro-tect)</v>
      </c>
      <c r="E2285" s="8" t="str">
        <v>TA596-PRO 700005092 Gloves Nitrile PF 6M L 100/bx (Pro-tect)</v>
      </c>
      <c r="F2285" s="8">
        <v>0</v>
      </c>
      <c r="G2285" s="6"/>
    </row>
    <row r="2286" spans="1:7" x14ac:dyDescent="0.3">
      <c r="A2286" s="12"/>
      <c r="B2286" s="15" t="str">
        <v>T-AMZ-1000T</v>
      </c>
      <c r="C2286" s="16" t="str">
        <v>700005093</v>
      </c>
      <c r="D2286" s="16" t="str">
        <v>Amylazyme Tablets</v>
      </c>
      <c r="E2286" s="8" t="str">
        <v>T-AMZ-1000T 700005093 Amylazyme Tablets</v>
      </c>
      <c r="F2286" s="8">
        <v>0</v>
      </c>
      <c r="G2286" s="6"/>
    </row>
    <row r="2287" spans="1:7" x14ac:dyDescent="0.3">
      <c r="A2287" s="12"/>
      <c r="B2287" s="15" t="str">
        <v>T-AMZ-200T</v>
      </c>
      <c r="C2287" s="16" t="str">
        <v>700005094</v>
      </c>
      <c r="D2287" s="16" t="str">
        <v>Amylazyme Tablets</v>
      </c>
      <c r="E2287" s="8" t="str">
        <v>T-AMZ-200T 700005094 Amylazyme Tablets</v>
      </c>
      <c r="F2287" s="8">
        <v>0</v>
      </c>
      <c r="G2287" s="6"/>
    </row>
    <row r="2288" spans="1:7" x14ac:dyDescent="0.3">
      <c r="A2288" s="12"/>
      <c r="B2288" s="15" t="str">
        <v>T-AMZHY-200T</v>
      </c>
      <c r="C2288" s="16" t="str">
        <v>700005095</v>
      </c>
      <c r="D2288" s="16" t="str">
        <v>Amylazyme HY Tablets</v>
      </c>
      <c r="E2288" s="8" t="str">
        <v>T-AMZHY-200T 700005095 Amylazyme HY Tablets</v>
      </c>
      <c r="F2288" s="8">
        <v>0</v>
      </c>
      <c r="G2288" s="6"/>
    </row>
    <row r="2289" spans="1:7" x14ac:dyDescent="0.3">
      <c r="A2289" s="12"/>
      <c r="B2289" s="15" t="str">
        <v>T-ARZ-200T</v>
      </c>
      <c r="C2289" s="16" t="str">
        <v>700005096</v>
      </c>
      <c r="D2289" s="16" t="str">
        <v>Arabinazyme Tablets</v>
      </c>
      <c r="E2289" s="8" t="str">
        <v>T-ARZ-200T 700005096 Arabinazyme Tablets</v>
      </c>
      <c r="F2289" s="8">
        <v>0</v>
      </c>
      <c r="G2289" s="6"/>
    </row>
    <row r="2290" spans="1:7" x14ac:dyDescent="0.3">
      <c r="A2290" s="12"/>
      <c r="B2290" s="15" t="str">
        <v>T-BGZ-1000T</v>
      </c>
      <c r="C2290" s="16" t="str">
        <v>700005097</v>
      </c>
      <c r="D2290" s="16" t="str">
        <v>ß-Glucazyme Tablets</v>
      </c>
      <c r="E2290" s="8" t="str">
        <v>T-BGZ-1000T 700005097 ß-Glucazyme Tablets</v>
      </c>
      <c r="F2290" s="8">
        <v>0</v>
      </c>
      <c r="G2290" s="6"/>
    </row>
    <row r="2291" spans="1:7" x14ac:dyDescent="0.3">
      <c r="A2291" s="12"/>
      <c r="B2291" s="15" t="str">
        <v>T-BGZ-200T</v>
      </c>
      <c r="C2291" s="16" t="str">
        <v>700005098</v>
      </c>
      <c r="D2291" s="16" t="str">
        <v>ß-Glucazyme Tablets</v>
      </c>
      <c r="E2291" s="8" t="str">
        <v>T-BGZ-200T 700005098 ß-Glucazyme Tablets</v>
      </c>
      <c r="F2291" s="8">
        <v>0</v>
      </c>
      <c r="G2291" s="6"/>
    </row>
    <row r="2292" spans="1:7" x14ac:dyDescent="0.3">
      <c r="A2292" s="12"/>
      <c r="B2292" s="15" t="str">
        <v>T-CCZ-1000T</v>
      </c>
      <c r="C2292" s="16" t="str">
        <v>700005099</v>
      </c>
      <c r="D2292" s="16" t="str">
        <v>Cellazyme C Tablets</v>
      </c>
      <c r="E2292" s="8" t="str">
        <v>T-CCZ-1000T 700005099 Cellazyme C Tablets</v>
      </c>
      <c r="F2292" s="8">
        <v>0</v>
      </c>
      <c r="G2292" s="6"/>
    </row>
    <row r="2293" spans="1:7" x14ac:dyDescent="0.3">
      <c r="A2293" s="12"/>
      <c r="B2293" s="15" t="str">
        <v>T-CCZ-200T</v>
      </c>
      <c r="C2293" s="16" t="str">
        <v>700005100</v>
      </c>
      <c r="D2293" s="16" t="str">
        <v>Cellazyme C Tablets</v>
      </c>
      <c r="E2293" s="8" t="str">
        <v>T-CCZ-200T 700005100 Cellazyme C Tablets</v>
      </c>
      <c r="F2293" s="8">
        <v>0</v>
      </c>
      <c r="G2293" s="6"/>
    </row>
    <row r="2294" spans="1:7" x14ac:dyDescent="0.3">
      <c r="A2294" s="12"/>
      <c r="B2294" s="15" t="str">
        <v>T-CTZ-1000T</v>
      </c>
      <c r="C2294" s="16" t="str">
        <v>700005101</v>
      </c>
      <c r="D2294" s="16" t="str">
        <v>Cellazyme T Tablets</v>
      </c>
      <c r="E2294" s="8" t="str">
        <v>T-CTZ-1000T 700005101 Cellazyme T Tablets</v>
      </c>
      <c r="F2294" s="8">
        <v>0</v>
      </c>
      <c r="G2294" s="6"/>
    </row>
    <row r="2295" spans="1:7" x14ac:dyDescent="0.3">
      <c r="A2295" s="12"/>
      <c r="B2295" s="15" t="str">
        <v>T-CTZ-200T</v>
      </c>
      <c r="C2295" s="16" t="str">
        <v>700005102</v>
      </c>
      <c r="D2295" s="16" t="str">
        <v>Cellazyme T Tablets</v>
      </c>
      <c r="E2295" s="8" t="str">
        <v>T-CTZ-200T 700005102 Cellazyme T Tablets</v>
      </c>
      <c r="F2295" s="8">
        <v>0</v>
      </c>
      <c r="G2295" s="6"/>
    </row>
    <row r="2296" spans="1:7" x14ac:dyDescent="0.3">
      <c r="A2296" s="12"/>
      <c r="B2296" s="15" t="str">
        <v>TL-163</v>
      </c>
      <c r="C2296" s="16" t="str">
        <v>700005103</v>
      </c>
      <c r="D2296" s="16" t="str">
        <v>Soleris Temperature Logger</v>
      </c>
      <c r="E2296" s="8" t="str">
        <v>TL-163 700005103 Soleris Temperature Logger</v>
      </c>
      <c r="F2296" s="8">
        <v>0</v>
      </c>
      <c r="G2296" s="6"/>
    </row>
    <row r="2297" spans="1:7" x14ac:dyDescent="0.3">
      <c r="A2297" s="12"/>
      <c r="B2297" s="15" t="str">
        <v>T-LDZ-200T</v>
      </c>
      <c r="C2297" s="16" t="str">
        <v>700005104</v>
      </c>
      <c r="D2297" s="16" t="str">
        <v>Limit-Dextrizyme Tablets</v>
      </c>
      <c r="E2297" s="8" t="str">
        <v>T-LDZ-200T 700005104 Limit-Dextrizyme Tablets</v>
      </c>
      <c r="F2297" s="8">
        <v>0</v>
      </c>
      <c r="G2297" s="6"/>
    </row>
    <row r="2298" spans="1:7" x14ac:dyDescent="0.3">
      <c r="A2298" s="12"/>
      <c r="B2298" s="15" t="str">
        <v>T-MNZ-1000T</v>
      </c>
      <c r="C2298" s="16" t="str">
        <v>700005105</v>
      </c>
      <c r="D2298" s="16" t="str">
        <v>Mannazyme Tablets</v>
      </c>
      <c r="E2298" s="8" t="str">
        <v>T-MNZ-1000T 700005105 Mannazyme Tablets</v>
      </c>
      <c r="F2298" s="8">
        <v>0</v>
      </c>
      <c r="G2298" s="6"/>
    </row>
    <row r="2299" spans="1:7" x14ac:dyDescent="0.3">
      <c r="A2299" s="12"/>
      <c r="B2299" s="15" t="str">
        <v>T-MNZ-200T</v>
      </c>
      <c r="C2299" s="16" t="str">
        <v>700005106</v>
      </c>
      <c r="D2299" s="16" t="str">
        <v>Mannazyme Tablets</v>
      </c>
      <c r="E2299" s="8" t="str">
        <v>T-MNZ-200T 700005106 Mannazyme Tablets</v>
      </c>
      <c r="F2299" s="8">
        <v>0</v>
      </c>
      <c r="G2299" s="6"/>
    </row>
    <row r="2300" spans="1:7" x14ac:dyDescent="0.3">
      <c r="A2300" s="12"/>
      <c r="B2300" s="15" t="str">
        <v>T-PRAK-1000T</v>
      </c>
      <c r="C2300" s="16" t="str">
        <v>700005107</v>
      </c>
      <c r="D2300" s="16" t="str">
        <v>Protazyme AK Tablets</v>
      </c>
      <c r="E2300" s="8" t="str">
        <v>T-PRAK-1000T 700005107 Protazyme AK Tablets</v>
      </c>
      <c r="F2300" s="8">
        <v>0</v>
      </c>
      <c r="G2300" s="6"/>
    </row>
    <row r="2301" spans="1:7" x14ac:dyDescent="0.3">
      <c r="A2301" s="12"/>
      <c r="B2301" s="15" t="str">
        <v>T-PRAK-200T</v>
      </c>
      <c r="C2301" s="16" t="str">
        <v>700005108</v>
      </c>
      <c r="D2301" s="16" t="str">
        <v>Protazyme AK Tablets</v>
      </c>
      <c r="E2301" s="8" t="str">
        <v>T-PRAK-200T 700005108 Protazyme AK Tablets</v>
      </c>
      <c r="F2301" s="8">
        <v>0</v>
      </c>
      <c r="G2301" s="6"/>
    </row>
    <row r="2302" spans="1:7" x14ac:dyDescent="0.3">
      <c r="A2302" s="12"/>
      <c r="B2302" s="15" t="str">
        <v>T-XAX-1000T</v>
      </c>
      <c r="C2302" s="16" t="str">
        <v>700005109</v>
      </c>
      <c r="D2302" s="16" t="str">
        <v>Xylazyme AX Tablets</v>
      </c>
      <c r="E2302" s="8" t="str">
        <v>T-XAX-1000T 700005109 Xylazyme AX Tablets</v>
      </c>
      <c r="F2302" s="8">
        <v>0</v>
      </c>
      <c r="G2302" s="6"/>
    </row>
    <row r="2303" spans="1:7" x14ac:dyDescent="0.3">
      <c r="A2303" s="12"/>
      <c r="B2303" s="15" t="str">
        <v>T-XAX-200T</v>
      </c>
      <c r="C2303" s="16" t="str">
        <v>700005110</v>
      </c>
      <c r="D2303" s="16" t="str">
        <v>Xylazyme AX Tablets</v>
      </c>
      <c r="E2303" s="8" t="str">
        <v>T-XAX-200T 700005110 Xylazyme AX Tablets</v>
      </c>
      <c r="F2303" s="8">
        <v>0</v>
      </c>
      <c r="G2303" s="6"/>
    </row>
    <row r="2304" spans="1:7" x14ac:dyDescent="0.3">
      <c r="A2304" s="12"/>
      <c r="B2304" s="15" t="str">
        <v>T-XYZ-1000T</v>
      </c>
      <c r="C2304" s="16" t="str">
        <v>700005111</v>
      </c>
      <c r="D2304" s="16" t="str">
        <v>Xylazyme Tablets</v>
      </c>
      <c r="E2304" s="8" t="str">
        <v>T-XYZ-1000T 700005111 Xylazyme Tablets</v>
      </c>
      <c r="F2304" s="8">
        <v>0</v>
      </c>
      <c r="G2304" s="6"/>
    </row>
    <row r="2305" spans="1:7" x14ac:dyDescent="0.3">
      <c r="A2305" s="12"/>
      <c r="B2305" s="15" t="str">
        <v>T-XYZ-200T</v>
      </c>
      <c r="C2305" s="16" t="str">
        <v>700005112</v>
      </c>
      <c r="D2305" s="16" t="str">
        <v>Xylazyme Tablets</v>
      </c>
      <c r="E2305" s="8" t="str">
        <v>T-XYZ-200T 700005112 Xylazyme Tablets</v>
      </c>
      <c r="F2305" s="8">
        <v>0</v>
      </c>
      <c r="G2305" s="6"/>
    </row>
    <row r="2306" spans="1:7" x14ac:dyDescent="0.3">
      <c r="A2306" s="12"/>
      <c r="B2306" s="15" t="str">
        <v>VR-200</v>
      </c>
      <c r="C2306" s="16" t="str">
        <v>700005113</v>
      </c>
      <c r="D2306" s="16" t="str">
        <v>Soleris Vial Rack, High Throughput</v>
      </c>
      <c r="E2306" s="8" t="str">
        <v>VR-200 700005113 Soleris Vial Rack, High Throughput</v>
      </c>
      <c r="F2306" s="8">
        <v>0</v>
      </c>
      <c r="G2306" s="6"/>
    </row>
    <row r="2307" spans="1:7" x14ac:dyDescent="0.3">
      <c r="A2307" s="12"/>
      <c r="B2307" s="15" t="str">
        <v>VRTM-200</v>
      </c>
      <c r="C2307" s="16" t="str">
        <v>700005114</v>
      </c>
      <c r="D2307" s="16" t="str">
        <v>Soleris Vial Rack, Transfer Mechanism</v>
      </c>
      <c r="E2307" s="8" t="str">
        <v>VRTM-200 700005114 Soleris Vial Rack, Transfer Mechanism</v>
      </c>
      <c r="F2307" s="8">
        <v>0</v>
      </c>
      <c r="G2307" s="6"/>
    </row>
    <row r="2308" spans="1:7" x14ac:dyDescent="0.3">
      <c r="A2308" s="12"/>
      <c r="B2308" s="15">
        <v>27543</v>
      </c>
      <c r="C2308" s="16" t="str">
        <v>700005116</v>
      </c>
      <c r="D2308" s="16" t="str">
        <v>IDS Ractopamine Plate (1K/13K)</v>
      </c>
      <c r="E2308" s="8" t="str">
        <v>27543 700005116 IDS Ractopamine Plate (1K/13K)</v>
      </c>
      <c r="F2308" s="8">
        <v>0</v>
      </c>
      <c r="G2308" s="6"/>
    </row>
    <row r="2309" spans="1:7" x14ac:dyDescent="0.3">
      <c r="A2309" s="12"/>
      <c r="B2309" s="15">
        <v>8027</v>
      </c>
      <c r="C2309" s="16" t="str">
        <v>700005117</v>
      </c>
      <c r="D2309" s="16" t="str">
        <v>Reveal Q+ for Nicarbazin</v>
      </c>
      <c r="E2309" s="8" t="str">
        <v>8027 700005117 Reveal Q+ for Nicarbazin</v>
      </c>
      <c r="F2309" s="8">
        <v>0</v>
      </c>
      <c r="G2309" s="6"/>
    </row>
    <row r="2310" spans="1:7" x14ac:dyDescent="0.3">
      <c r="A2310" s="12"/>
      <c r="B2310" s="15" t="str">
        <v>8075B</v>
      </c>
      <c r="C2310" s="16" t="str">
        <v>700005118</v>
      </c>
      <c r="D2310" s="16" t="str">
        <v>Reveal Q+ for Aflatoxin EP Bulk 8075B</v>
      </c>
      <c r="E2310" s="8" t="str">
        <v>8075B 700005118 Reveal Q+ for Aflatoxin EP Bulk 8075B</v>
      </c>
      <c r="F2310" s="8">
        <v>0</v>
      </c>
      <c r="G2310" s="6"/>
    </row>
    <row r="2311" spans="1:7" x14ac:dyDescent="0.3">
      <c r="A2311" s="12"/>
      <c r="B2311" s="15" t="str">
        <v>8295C</v>
      </c>
      <c r="C2311" s="16" t="str">
        <v>700005119</v>
      </c>
      <c r="D2311" s="16" t="str">
        <v>T2HT2 Corn MRM 8295C NDA 100g</v>
      </c>
      <c r="E2311" s="8" t="str">
        <v>8295C 700005119 T2HT2 Corn MRM 8295C NDA 100g</v>
      </c>
      <c r="F2311" s="8">
        <v>0</v>
      </c>
      <c r="G2311" s="6"/>
    </row>
    <row r="2312" spans="1:7" x14ac:dyDescent="0.3">
      <c r="A2312" s="12"/>
      <c r="B2312" s="15" t="str">
        <v>8296C</v>
      </c>
      <c r="C2312" s="16" t="str">
        <v>700005120</v>
      </c>
      <c r="D2312" s="16" t="str">
        <v>T2HT2 Corn MRM 8296C Low 100g</v>
      </c>
      <c r="E2312" s="8" t="str">
        <v>8296C 700005120 T2HT2 Corn MRM 8296C Low 100g</v>
      </c>
      <c r="F2312" s="8">
        <v>0</v>
      </c>
      <c r="G2312" s="6"/>
    </row>
    <row r="2313" spans="1:7" x14ac:dyDescent="0.3">
      <c r="A2313" s="12"/>
      <c r="B2313" s="15" t="str">
        <v>9504MP</v>
      </c>
      <c r="C2313" s="16" t="str">
        <v>700005121</v>
      </c>
      <c r="D2313" s="16" t="str">
        <v>Meat Peptone No.2 Irrad. (PT Prog) 10kg</v>
      </c>
      <c r="E2313" s="8" t="str">
        <v>9504MP 700005121 Meat Peptone No.2 Irrad. (PT Prog) 10kg</v>
      </c>
      <c r="F2313" s="8">
        <v>0</v>
      </c>
      <c r="G2313" s="6"/>
    </row>
    <row r="2314" spans="1:7" x14ac:dyDescent="0.3">
      <c r="A2314" s="12"/>
      <c r="B2314" s="15" t="str">
        <v>NCM2057C</v>
      </c>
      <c r="C2314" s="16" t="str">
        <v>700005128</v>
      </c>
      <c r="D2314" s="16" t="str">
        <v>Tryptic Soy Broth, Irradiated - LT 10 KG</v>
      </c>
      <c r="E2314" s="8" t="str">
        <v>NCM2057C 700005128 Tryptic Soy Broth, Irradiated - LT 10 KG</v>
      </c>
      <c r="F2314" s="8">
        <v>0</v>
      </c>
      <c r="G2314" s="6"/>
    </row>
    <row r="2315" spans="1:7" x14ac:dyDescent="0.3">
      <c r="A2315" s="12"/>
      <c r="B2315" s="15" t="str">
        <v>NCM2060A</v>
      </c>
      <c r="C2315" s="16" t="str">
        <v>700005129</v>
      </c>
      <c r="D2315" s="16" t="str">
        <v>LB Broth, Lennox (Irradiated) - 500 G</v>
      </c>
      <c r="E2315" s="8" t="str">
        <v>NCM2060A 700005129 LB Broth, Lennox (Irradiated) - 500 G</v>
      </c>
      <c r="F2315" s="8">
        <v>0</v>
      </c>
      <c r="G2315" s="6"/>
    </row>
    <row r="2316" spans="1:7" x14ac:dyDescent="0.3">
      <c r="A2316" s="12"/>
      <c r="B2316" s="15" t="str">
        <v>NCM2060C</v>
      </c>
      <c r="C2316" s="16" t="str">
        <v>700005130</v>
      </c>
      <c r="D2316" s="16" t="str">
        <v>LB Broth, Lennox (Irradiated) - 10 KG</v>
      </c>
      <c r="E2316" s="8" t="str">
        <v>NCM2060C 700005130 LB Broth, Lennox (Irradiated) - 10 KG</v>
      </c>
      <c r="F2316" s="8">
        <v>0</v>
      </c>
      <c r="G2316" s="6"/>
    </row>
    <row r="2317" spans="1:7" x14ac:dyDescent="0.3">
      <c r="A2317" s="12"/>
      <c r="B2317" s="15" t="str">
        <v>USBRAPTOR</v>
      </c>
      <c r="C2317" s="16" t="str">
        <v>700005134</v>
      </c>
      <c r="D2317" s="16" t="str">
        <v>Drive, USB Raptor</v>
      </c>
      <c r="E2317" s="8" t="str">
        <v>USBRAPTOR 700005134 Drive, USB Raptor</v>
      </c>
      <c r="F2317" s="8">
        <v>0</v>
      </c>
      <c r="G2317" s="6"/>
    </row>
    <row r="2318" spans="1:7" x14ac:dyDescent="0.3">
      <c r="A2318" s="12"/>
      <c r="B2318" s="15">
        <v>7100071183</v>
      </c>
      <c r="C2318" s="16" t="str">
        <v>700005212</v>
      </c>
      <c r="D2318" s="16" t="str">
        <v>LX25 CLEAN-TRACE LUMINOMETER, 1 EA/BX</v>
      </c>
      <c r="E2318" s="8" t="str">
        <v>7100071183 700005212 LX25 CLEAN-TRACE LUMINOMETER, 1 EA/BX</v>
      </c>
      <c r="F2318" s="8">
        <v>0</v>
      </c>
      <c r="G2318" s="6"/>
    </row>
    <row r="2319" spans="1:7" x14ac:dyDescent="0.3">
      <c r="A2319" s="12"/>
      <c r="B2319" s="15">
        <v>7100241870</v>
      </c>
      <c r="C2319" s="16" t="str">
        <v>700005213</v>
      </c>
      <c r="D2319" s="16" t="str">
        <v>WTK CLEAN-TRACE WATER TEST ACCESSORY KIT</v>
      </c>
      <c r="E2319" s="8" t="str">
        <v>7100241870 700005213 WTK CLEAN-TRACE WATER TEST ACCESSORY KIT</v>
      </c>
      <c r="F2319" s="8">
        <v>0</v>
      </c>
      <c r="G2319" s="6"/>
    </row>
    <row r="2320" spans="1:7" x14ac:dyDescent="0.3">
      <c r="A2320" s="12"/>
      <c r="B2320" s="15">
        <v>7100074110</v>
      </c>
      <c r="C2320" s="16" t="str">
        <v>700005215</v>
      </c>
      <c r="D2320" s="16" t="str">
        <v>Clean-Trace ATP Surface Test, UXC 100/cs</v>
      </c>
      <c r="E2320" s="8" t="str">
        <v>7100074110 700005215 Clean-Trace ATP Surface Test, UXC 100/cs</v>
      </c>
      <c r="F2320" s="8">
        <v>0</v>
      </c>
      <c r="G2320" s="6"/>
    </row>
    <row r="2321" spans="1:7" x14ac:dyDescent="0.3">
      <c r="A2321" s="12"/>
      <c r="B2321" s="15">
        <v>7100074112</v>
      </c>
      <c r="C2321" s="16" t="str">
        <v>700005216</v>
      </c>
      <c r="D2321" s="16" t="str">
        <v>Clean-Trace Water ATP 100/cs</v>
      </c>
      <c r="E2321" s="8" t="str">
        <v>7100074112 700005216 Clean-Trace Water ATP 100/cs</v>
      </c>
      <c r="F2321" s="8">
        <v>0</v>
      </c>
      <c r="G2321" s="6"/>
    </row>
    <row r="2322" spans="1:7" x14ac:dyDescent="0.3">
      <c r="A2322" s="12"/>
      <c r="B2322" s="15">
        <v>7000042976</v>
      </c>
      <c r="C2322" s="16" t="str">
        <v>700005246</v>
      </c>
      <c r="D2322" s="16" t="str">
        <v>MDS100 CALIBRATION TRAY</v>
      </c>
      <c r="E2322" s="8" t="str">
        <v>7000042976 700005246 MDS100 CALIBRATION TRAY</v>
      </c>
      <c r="F2322" s="8">
        <v>0</v>
      </c>
      <c r="G2322" s="6"/>
    </row>
    <row r="2323" spans="1:7" x14ac:dyDescent="0.3">
      <c r="A2323" s="12"/>
      <c r="B2323" s="15">
        <v>7000130589</v>
      </c>
      <c r="C2323" s="16" t="str">
        <v>700005279</v>
      </c>
      <c r="D2323" s="16" t="str">
        <v>GARLAB GUARANTEE LABELS</v>
      </c>
      <c r="E2323" s="8" t="str">
        <v>7000130589 700005279 GARLAB GUARANTEE LABELS</v>
      </c>
      <c r="F2323" s="8">
        <v>0</v>
      </c>
      <c r="G2323" s="6"/>
    </row>
    <row r="2324" spans="1:7" x14ac:dyDescent="0.3">
      <c r="A2324" s="12"/>
      <c r="B2324" s="15">
        <v>7100007918</v>
      </c>
      <c r="C2324" s="16" t="str">
        <v>700005445</v>
      </c>
      <c r="D2324" s="16" t="str">
        <v>MLS O RING FOR THE MLS II</v>
      </c>
      <c r="E2324" s="8" t="str">
        <v>7100007918 700005445 MLS O RING FOR THE MLS II</v>
      </c>
      <c r="F2324" s="8">
        <v>0</v>
      </c>
      <c r="G2324" s="6"/>
    </row>
    <row r="2325" spans="1:7" x14ac:dyDescent="0.3">
      <c r="A2325" s="12"/>
      <c r="B2325" s="15">
        <v>7100047858</v>
      </c>
      <c r="C2325" s="16" t="str">
        <v>700005460</v>
      </c>
      <c r="D2325" s="16" t="str">
        <v>6442 AEROBIC INSP ITOHAM 50/PK, 1000/CA</v>
      </c>
      <c r="E2325" s="8" t="str">
        <v>7100047858 700005460 6442 AEROBIC INSP ITOHAM 50/PK, 1000/CA</v>
      </c>
      <c r="F2325" s="8">
        <v>0</v>
      </c>
      <c r="G2325" s="6"/>
    </row>
    <row r="2326" spans="1:7" x14ac:dyDescent="0.3">
      <c r="A2326" s="12"/>
      <c r="B2326" s="15">
        <v>7100048022</v>
      </c>
      <c r="C2326" s="16" t="str">
        <v>700005462</v>
      </c>
      <c r="D2326" s="16" t="str">
        <v>6403 AEROBIC INSP SHIMAK 10/PK, 1000/CAS</v>
      </c>
      <c r="E2326" s="8" t="str">
        <v>7100048022 700005462 6403 AEROBIC INSP SHIMAK 10/PK, 1000/CAS</v>
      </c>
      <c r="F2326" s="8">
        <v>0</v>
      </c>
      <c r="G2326" s="6"/>
    </row>
    <row r="2327" spans="1:7" x14ac:dyDescent="0.3">
      <c r="A2327" s="12"/>
      <c r="B2327" s="15">
        <v>7100065643</v>
      </c>
      <c r="C2327" s="16" t="str">
        <v>700005463</v>
      </c>
      <c r="D2327" s="16" t="str">
        <v>MDS100RU MDS INSTRUMENT ACCESS KIT, 1 CS</v>
      </c>
      <c r="E2327" s="8" t="str">
        <v>7100065643 700005463 MDS100RU MDS INSTRUMENT ACCESS KIT, 1 CS</v>
      </c>
      <c r="F2327" s="8">
        <v>0</v>
      </c>
      <c r="G2327" s="6"/>
    </row>
    <row r="2328" spans="1:7" x14ac:dyDescent="0.3">
      <c r="A2328" s="12"/>
      <c r="B2328" s="15">
        <v>7100065819</v>
      </c>
      <c r="C2328" s="16" t="str">
        <v>700005464</v>
      </c>
      <c r="D2328" s="16" t="str">
        <v>MDS100IN MDS INSTRUMENT ACCESS KIT, 1 CS</v>
      </c>
      <c r="E2328" s="8" t="str">
        <v>7100065819 700005464 MDS100IN MDS INSTRUMENT ACCESS KIT, 1 CS</v>
      </c>
      <c r="F2328" s="8">
        <v>0</v>
      </c>
      <c r="G2328" s="6"/>
    </row>
    <row r="2329" spans="1:7" x14ac:dyDescent="0.3">
      <c r="A2329" s="12"/>
      <c r="B2329" s="15">
        <v>7100065842</v>
      </c>
      <c r="C2329" s="16" t="str">
        <v>700005465</v>
      </c>
      <c r="D2329" s="16" t="str">
        <v>MDS100GB MDS INSTRUMENT ACCESS KIT, 1 CS</v>
      </c>
      <c r="E2329" s="8" t="str">
        <v>7100065842 700005465 MDS100GB MDS INSTRUMENT ACCESS KIT, 1 CS</v>
      </c>
      <c r="F2329" s="8">
        <v>0</v>
      </c>
      <c r="G2329" s="6"/>
    </row>
    <row r="2330" spans="1:7" x14ac:dyDescent="0.3">
      <c r="A2330" s="12"/>
      <c r="B2330" s="15">
        <v>7100085156</v>
      </c>
      <c r="C2330" s="16" t="str">
        <v>700005468</v>
      </c>
      <c r="D2330" s="16" t="str">
        <v>MLS 540nm Nist Trc Lumino Ref Microplate</v>
      </c>
      <c r="E2330" s="8" t="str">
        <v>7100085156 700005468 MLS 540nm Nist Trc Lumino Ref Microplate</v>
      </c>
      <c r="F2330" s="8">
        <v>0</v>
      </c>
      <c r="G2330" s="6"/>
    </row>
    <row r="2331" spans="1:7" x14ac:dyDescent="0.3">
      <c r="A2331" s="12"/>
      <c r="B2331" s="15">
        <v>7100116299</v>
      </c>
      <c r="C2331" s="16" t="str">
        <v>700005471</v>
      </c>
      <c r="D2331" s="16" t="str">
        <v>CLEAN TRACE NG CALIBRATION</v>
      </c>
      <c r="E2331" s="8" t="str">
        <v>7100116299 700005471 CLEAN TRACE NG CALIBRATION</v>
      </c>
      <c r="F2331" s="8">
        <v>0</v>
      </c>
      <c r="G2331" s="6"/>
    </row>
    <row r="2332" spans="1:7" x14ac:dyDescent="0.3">
      <c r="A2332" s="12"/>
      <c r="B2332" s="15">
        <v>7100126772</v>
      </c>
      <c r="C2332" s="16" t="str">
        <v>700005474</v>
      </c>
      <c r="D2332" s="16" t="str">
        <v>6411 COLIFORM INSP SHIM 10/PK, 800/CS PL</v>
      </c>
      <c r="E2332" s="8" t="str">
        <v>7100126772 700005474 6411 COLIFORM INSP SHIM 10/PK, 800/CS PL</v>
      </c>
      <c r="F2332" s="8">
        <v>0</v>
      </c>
      <c r="G2332" s="6"/>
    </row>
    <row r="2333" spans="1:7" x14ac:dyDescent="0.3">
      <c r="A2333" s="12"/>
      <c r="B2333" s="15">
        <v>7100126811</v>
      </c>
      <c r="C2333" s="16" t="str">
        <v>700005475</v>
      </c>
      <c r="D2333" s="16" t="str">
        <v>6444 E COLI INSP ITOHAM 25/PK, 500/CS PL</v>
      </c>
      <c r="E2333" s="8" t="str">
        <v>7100126811 700005475 6444 E COLI INSP ITOHAM 25/PK, 500/CS PL</v>
      </c>
      <c r="F2333" s="8">
        <v>0</v>
      </c>
      <c r="G2333" s="6"/>
    </row>
    <row r="2334" spans="1:7" x14ac:dyDescent="0.3">
      <c r="A2334" s="12"/>
      <c r="B2334" s="15">
        <v>7100126812</v>
      </c>
      <c r="C2334" s="16" t="str">
        <v>700005476</v>
      </c>
      <c r="D2334" s="16" t="str">
        <v>6443 COLIFORM PLT INSP 25/PK, 1000/CS PL</v>
      </c>
      <c r="E2334" s="8" t="str">
        <v>7100126812 700005476 6443 COLIFORM PLT INSP 25/PK, 1000/CS PL</v>
      </c>
      <c r="F2334" s="8">
        <v>0</v>
      </c>
      <c r="G2334" s="6"/>
    </row>
    <row r="2335" spans="1:7" x14ac:dyDescent="0.3">
      <c r="A2335" s="12"/>
      <c r="B2335" s="15">
        <v>7100128681</v>
      </c>
      <c r="C2335" s="16" t="str">
        <v>700005480</v>
      </c>
      <c r="D2335" s="16" t="str">
        <v>MDS100AR MOLECULAR DETECTION INSTRUMENT</v>
      </c>
      <c r="E2335" s="8" t="str">
        <v>7100128681 700005480 MDS100AR MOLECULAR DETECTION INSTRUMENT</v>
      </c>
      <c r="F2335" s="8">
        <v>0</v>
      </c>
      <c r="G2335" s="6"/>
    </row>
    <row r="2336" spans="1:7" x14ac:dyDescent="0.3">
      <c r="A2336" s="12"/>
      <c r="B2336" s="15">
        <v>7100128682</v>
      </c>
      <c r="C2336" s="16">
        <v>700007000</v>
      </c>
      <c r="D2336" s="16" t="str">
        <v>MDS100KP MOLECULAR DETECTION INSTRTt</v>
      </c>
      <c r="E2336" s="8" t="str">
        <v>7100128682 700007000 MDS100KP MOLECULAR DETECTION INSTRTt</v>
      </c>
      <c r="F2336" s="8">
        <v>0</v>
      </c>
      <c r="G2336" s="6"/>
    </row>
    <row r="2337" spans="1:7" x14ac:dyDescent="0.3">
      <c r="A2337" s="12"/>
      <c r="B2337" s="15">
        <v>7100128684</v>
      </c>
      <c r="C2337" s="16" t="str">
        <v>700005483</v>
      </c>
      <c r="D2337" s="16" t="str">
        <v>MDS100CN MOLECULAR DETECTION INSTRUMENT</v>
      </c>
      <c r="E2337" s="8" t="str">
        <v>7100128684 700005483 MDS100CN MOLECULAR DETECTION INSTRUMENT</v>
      </c>
      <c r="F2337" s="8">
        <v>0</v>
      </c>
      <c r="G2337" s="6"/>
    </row>
    <row r="2338" spans="1:7" x14ac:dyDescent="0.3">
      <c r="A2338" s="12"/>
      <c r="B2338" s="15">
        <v>7100128685</v>
      </c>
      <c r="C2338" s="16" t="str">
        <v>700005484</v>
      </c>
      <c r="D2338" s="16" t="str">
        <v>MDS100AU MOLECULAR DETECTION INSTRUMENT</v>
      </c>
      <c r="E2338" s="8" t="str">
        <v>7100128685 700005484 MDS100AU MOLECULAR DETECTION INSTRUMENT</v>
      </c>
      <c r="F2338" s="8">
        <v>0</v>
      </c>
      <c r="G2338" s="6"/>
    </row>
    <row r="2339" spans="1:7" x14ac:dyDescent="0.3">
      <c r="A2339" s="12"/>
      <c r="B2339" s="15">
        <v>7100128712</v>
      </c>
      <c r="C2339" s="16" t="str">
        <v>700005485</v>
      </c>
      <c r="D2339" s="16" t="str">
        <v>MDS100BR MOLECULAR DETECTION INSTRUMENT</v>
      </c>
      <c r="E2339" s="8" t="str">
        <v>7100128712 700005485 MDS100BR MOLECULAR DETECTION INSTRUMENT</v>
      </c>
      <c r="F2339" s="8">
        <v>0</v>
      </c>
      <c r="G2339" s="6"/>
    </row>
    <row r="2340" spans="1:7" x14ac:dyDescent="0.3">
      <c r="A2340" s="12"/>
      <c r="B2340" s="15">
        <v>7100128749</v>
      </c>
      <c r="C2340" s="16" t="str">
        <v>700005486</v>
      </c>
      <c r="D2340" s="16" t="str">
        <v>MDS100JP MOLECULAR DETECTION INSTRUMENT</v>
      </c>
      <c r="E2340" s="8" t="str">
        <v>7100128749 700005486 MDS100JP MOLECULAR DETECTION INSTRUMENT</v>
      </c>
      <c r="F2340" s="8">
        <v>0</v>
      </c>
      <c r="G2340" s="6"/>
    </row>
    <row r="2341" spans="1:7" x14ac:dyDescent="0.3">
      <c r="A2341" s="12"/>
      <c r="B2341" s="15">
        <v>7100178278</v>
      </c>
      <c r="C2341" s="16" t="str">
        <v>700005488</v>
      </c>
      <c r="D2341" s="16" t="str">
        <v>CleanTrace NG Repair - Int'l</v>
      </c>
      <c r="E2341" s="8" t="str">
        <v>7100178278 700005488 CleanTrace NG Repair - Int'l</v>
      </c>
      <c r="F2341" s="8">
        <v>0</v>
      </c>
      <c r="G2341" s="6"/>
    </row>
    <row r="2342" spans="1:7" x14ac:dyDescent="0.3">
      <c r="A2342" s="12"/>
      <c r="B2342" s="15">
        <v>7100178279</v>
      </c>
      <c r="C2342" s="16" t="str">
        <v>700005489</v>
      </c>
      <c r="D2342" s="16" t="str">
        <v>M-6483  6503 INTL Repair of 5 ML Pipett</v>
      </c>
      <c r="E2342" s="8" t="str">
        <v>7100178279 700005489 M-6483  6503 INTL Repair of 5 ML Pipett</v>
      </c>
      <c r="F2342" s="8">
        <v>0</v>
      </c>
      <c r="G2342" s="6"/>
    </row>
    <row r="2343" spans="1:7" x14ac:dyDescent="0.3">
      <c r="A2343" s="12"/>
      <c r="B2343" s="15">
        <v>7100178280</v>
      </c>
      <c r="C2343" s="16" t="str">
        <v>700005490</v>
      </c>
      <c r="D2343" s="16" t="str">
        <v>INTL REPAIR 1 ML PIPETTOR M6482 &amp; 6502</v>
      </c>
      <c r="E2343" s="8" t="str">
        <v>7100178280 700005490 INTL REPAIR 1 ML PIPETTOR M6482 &amp; 6502</v>
      </c>
      <c r="F2343" s="8">
        <v>0</v>
      </c>
      <c r="G2343" s="6"/>
    </row>
    <row r="2344" spans="1:7" x14ac:dyDescent="0.3">
      <c r="A2344" s="12"/>
      <c r="B2344" s="15">
        <v>7100233457</v>
      </c>
      <c r="C2344" s="16" t="str">
        <v>700005492</v>
      </c>
      <c r="D2344" s="16" t="str">
        <v>Cogent, MLS/MLX Int'l Repair</v>
      </c>
      <c r="E2344" s="8" t="str">
        <v>7100233457 700005492 Cogent, MLS/MLX Int'l Repair</v>
      </c>
      <c r="F2344" s="8">
        <v>0</v>
      </c>
      <c r="G2344" s="6"/>
    </row>
    <row r="2345" spans="1:7" x14ac:dyDescent="0.3">
      <c r="A2345" s="12"/>
      <c r="B2345" s="15">
        <v>7100263821</v>
      </c>
      <c r="C2345" s="16" t="str">
        <v>700005495</v>
      </c>
      <c r="D2345" s="16" t="str">
        <v>6479 PETRIFILM RAP AEROB PLT 500EA/CS PL</v>
      </c>
      <c r="E2345" s="8" t="str">
        <v>7100263821 700005495 6479 PETRIFILM RAP AEROB PLT 500EA/CS PL</v>
      </c>
      <c r="F2345" s="8">
        <v>0</v>
      </c>
      <c r="G2345" s="6"/>
    </row>
    <row r="2346" spans="1:7" x14ac:dyDescent="0.3">
      <c r="A2346" s="12"/>
      <c r="B2346" s="15">
        <v>7100264323</v>
      </c>
      <c r="C2346" s="16" t="str">
        <v>700005496</v>
      </c>
      <c r="D2346" s="16" t="str">
        <v>6478 PETRIFILM RAP AEROB PLT 50EA/CS PL</v>
      </c>
      <c r="E2346" s="8" t="str">
        <v>7100264323 700005496 6478 PETRIFILM RAP AEROB PLT 50EA/CS PL</v>
      </c>
      <c r="F2346" s="8">
        <v>0</v>
      </c>
      <c r="G2346" s="6"/>
    </row>
    <row r="2347" spans="1:7" x14ac:dyDescent="0.3">
      <c r="A2347" s="12"/>
      <c r="B2347" s="15">
        <v>9100000024</v>
      </c>
      <c r="C2347" s="16" t="str">
        <v>700006452</v>
      </c>
      <c r="D2347" s="16" t="str">
        <v>FSD Experimental Mats (5780)</v>
      </c>
      <c r="E2347" s="8" t="str">
        <v>9100000024 700006452 FSD Experimental Mats (5780)</v>
      </c>
      <c r="F2347" s="8">
        <v>0</v>
      </c>
      <c r="G2347" s="6"/>
    </row>
    <row r="2348" spans="1:7" x14ac:dyDescent="0.3">
      <c r="A2348" s="12"/>
      <c r="B2348" s="15">
        <v>7100074111</v>
      </c>
      <c r="C2348" s="16" t="str">
        <v>700006457</v>
      </c>
      <c r="D2348" s="16" t="str">
        <v>CLEAN-TRACE CLINICAL PROTEIN TEST</v>
      </c>
      <c r="E2348" s="8" t="str">
        <v>7100074111 700006457 CLEAN-TRACE CLINICAL PROTEIN TEST</v>
      </c>
      <c r="F2348" s="8">
        <v>0</v>
      </c>
      <c r="G2348" s="6"/>
    </row>
    <row r="2349" spans="1:7" x14ac:dyDescent="0.3">
      <c r="A2349" s="12"/>
      <c r="B2349" s="15" t="str">
        <v>X114</v>
      </c>
      <c r="C2349" s="16" t="str">
        <v>700006458</v>
      </c>
      <c r="D2349" s="16" t="str">
        <v>Modified Preston Campylobacter Select</v>
      </c>
      <c r="E2349" s="8" t="str">
        <v>X114 700006458 Modified Preston Campylobacter Select</v>
      </c>
      <c r="F2349" s="8">
        <v>0</v>
      </c>
      <c r="G2349" s="6"/>
    </row>
    <row r="2350" spans="1:7" x14ac:dyDescent="0.3">
      <c r="A2350" s="12"/>
      <c r="B2350" s="15" t="str">
        <v>9617-USB2</v>
      </c>
      <c r="C2350" s="16" t="str">
        <v>700006459</v>
      </c>
      <c r="D2350" s="16" t="str">
        <v>AccuPoint Advanced NextGen DataManager S</v>
      </c>
      <c r="E2350" s="8" t="str">
        <v>9617-USB2 700006459 AccuPoint Advanced NextGen DataManager S</v>
      </c>
      <c r="F2350" s="8">
        <v>0</v>
      </c>
      <c r="G2350" s="6"/>
    </row>
    <row r="2351" spans="1:7" x14ac:dyDescent="0.3">
      <c r="A2351" s="12"/>
      <c r="B2351" s="15" t="str">
        <v>8298C</v>
      </c>
      <c r="C2351" s="16" t="str">
        <v>700006471</v>
      </c>
      <c r="D2351" s="16" t="str">
        <v>T2HT2 Corn MRM 8298C High 100g</v>
      </c>
      <c r="E2351" s="8" t="str">
        <v>8298C 700006471 T2HT2 Corn MRM 8298C High 100g</v>
      </c>
      <c r="F2351" s="8">
        <v>0</v>
      </c>
      <c r="G2351" s="6"/>
    </row>
    <row r="2352" spans="1:7" x14ac:dyDescent="0.3">
      <c r="A2352" s="12"/>
      <c r="B2352" s="15" t="str">
        <v>SNG-SWITCH-8PORT</v>
      </c>
      <c r="C2352" s="16" t="str">
        <v>700006472</v>
      </c>
      <c r="D2352" s="16" t="str">
        <v>Soleris NG Switch with 8 Ports</v>
      </c>
      <c r="E2352" s="8" t="str">
        <v>SNG-SWITCH-8PORT 700006472 Soleris NG Switch with 8 Ports</v>
      </c>
      <c r="F2352" s="8">
        <v>0</v>
      </c>
      <c r="G2352" s="6"/>
    </row>
    <row r="2353" spans="1:7" x14ac:dyDescent="0.3">
      <c r="A2353" s="12"/>
      <c r="B2353" s="15" t="str">
        <v>S2-PCON-TC</v>
      </c>
      <c r="C2353" s="16" t="str">
        <v>700006473</v>
      </c>
      <c r="D2353" s="16" t="str">
        <v>SNG Pos Control- Total Count 6 pack</v>
      </c>
      <c r="E2353" s="8" t="str">
        <v>S2-PCON-TC 700006473 SNG Pos Control- Total Count 6 pack</v>
      </c>
      <c r="F2353" s="8">
        <v>0</v>
      </c>
      <c r="G2353" s="6"/>
    </row>
    <row r="2354" spans="1:7" x14ac:dyDescent="0.3">
      <c r="A2354" s="12"/>
      <c r="B2354" s="15" t="str">
        <v>S2-PCON-KIT</v>
      </c>
      <c r="C2354" s="16" t="str">
        <v>700006474</v>
      </c>
      <c r="D2354" s="16" t="str">
        <v>Soleris Pos Control-Nutraceutical Kit</v>
      </c>
      <c r="E2354" s="8" t="str">
        <v>S2-PCON-KIT 700006474 Soleris Pos Control-Nutraceutical Kit</v>
      </c>
      <c r="F2354" s="8">
        <v>0</v>
      </c>
      <c r="G2354" s="6"/>
    </row>
    <row r="2355" spans="1:7" x14ac:dyDescent="0.3">
      <c r="A2355" s="12"/>
      <c r="B2355" s="15">
        <v>9859</v>
      </c>
      <c r="C2355" s="16" t="str">
        <v>700006475</v>
      </c>
      <c r="D2355" s="16" t="str">
        <v>Sample Cont w/Sodium TS, 100 pk</v>
      </c>
      <c r="E2355" s="8" t="str">
        <v>9859 700006475 Sample Cont w/Sodium TS, 100 pk</v>
      </c>
      <c r="F2355" s="8">
        <v>0</v>
      </c>
      <c r="G2355" s="6"/>
    </row>
    <row r="2356" spans="1:7" x14ac:dyDescent="0.3">
      <c r="A2356" s="12"/>
      <c r="B2356" s="15" t="str">
        <v>S2-PCON-MOLD</v>
      </c>
      <c r="C2356" s="16" t="str">
        <v>700006476</v>
      </c>
      <c r="D2356" s="16" t="str">
        <v>SNG Pos Control- Mold(Aspergillus)6 pack</v>
      </c>
      <c r="E2356" s="8" t="str">
        <v>S2-PCON-MOLD 700006476 SNG Pos Control- Mold(Aspergillus)6 pack</v>
      </c>
      <c r="F2356" s="8">
        <v>0</v>
      </c>
      <c r="G2356" s="6"/>
    </row>
    <row r="2357" spans="1:7" x14ac:dyDescent="0.3">
      <c r="A2357" s="12"/>
      <c r="B2357" s="15" t="str">
        <v>S2-PCON-PSEUDO</v>
      </c>
      <c r="C2357" s="16" t="str">
        <v>700006477</v>
      </c>
      <c r="D2357" s="16" t="str">
        <v>SNG Pos Control- P. aeruginosa 6 pack</v>
      </c>
      <c r="E2357" s="8" t="str">
        <v>S2-PCON-PSEUDO 700006477 SNG Pos Control- P. aeruginosa 6 pack</v>
      </c>
      <c r="F2357" s="8">
        <v>0</v>
      </c>
      <c r="G2357" s="6"/>
    </row>
    <row r="2358" spans="1:7" x14ac:dyDescent="0.3">
      <c r="A2358" s="12"/>
      <c r="B2358" s="15" t="str">
        <v>SNG-USB/ETHERNET</v>
      </c>
      <c r="C2358" s="16" t="str">
        <v>700006478</v>
      </c>
      <c r="D2358" s="16" t="str">
        <v>Soleris NG Ethernet to USB Adapter</v>
      </c>
      <c r="E2358" s="8" t="str">
        <v>SNG-USB/ETHERNET 700006478 Soleris NG Ethernet to USB Adapter</v>
      </c>
      <c r="F2358" s="8">
        <v>0</v>
      </c>
      <c r="G2358" s="6"/>
    </row>
    <row r="2359" spans="1:7" x14ac:dyDescent="0.3">
      <c r="A2359" s="12"/>
      <c r="B2359" s="15" t="str">
        <v>8196W</v>
      </c>
      <c r="C2359" s="16" t="str">
        <v>700006479</v>
      </c>
      <c r="D2359" s="16" t="str">
        <v>Zearalenone Wheat MRM  8196W Low 100g</v>
      </c>
      <c r="E2359" s="8" t="str">
        <v>8196W 700006479 Zearalenone Wheat MRM  8196W Low 100g</v>
      </c>
      <c r="F2359" s="8">
        <v>0</v>
      </c>
      <c r="G2359" s="6"/>
    </row>
    <row r="2360" spans="1:7" x14ac:dyDescent="0.3">
      <c r="A2360" s="12"/>
      <c r="B2360" s="15" t="str">
        <v>S2-PCON-EBAC</v>
      </c>
      <c r="C2360" s="16" t="str">
        <v>700006480</v>
      </c>
      <c r="D2360" s="16" t="str">
        <v>SNG Pos Control- Entero 6 pack</v>
      </c>
      <c r="E2360" s="8" t="str">
        <v>S2-PCON-EBAC 700006480 SNG Pos Control- Entero 6 pack</v>
      </c>
      <c r="F2360" s="8">
        <v>0</v>
      </c>
      <c r="G2360" s="6"/>
    </row>
    <row r="2361" spans="1:7" x14ac:dyDescent="0.3">
      <c r="A2361" s="12"/>
      <c r="B2361" s="15" t="str">
        <v>S2-PCON-STAPH</v>
      </c>
      <c r="C2361" s="16" t="str">
        <v>700006482</v>
      </c>
      <c r="D2361" s="16" t="str">
        <v>Soleris Positive Control- S. aureus 6 pk</v>
      </c>
      <c r="E2361" s="8" t="str">
        <v>S2-PCON-STAPH 700006482 Soleris Positive Control- S. aureus 6 pk</v>
      </c>
      <c r="F2361" s="8">
        <v>0</v>
      </c>
      <c r="G2361" s="6"/>
    </row>
    <row r="2362" spans="1:7" x14ac:dyDescent="0.3">
      <c r="A2362" s="12"/>
      <c r="B2362" s="15" t="str">
        <v>S2-PCON-YEAST</v>
      </c>
      <c r="C2362" s="16" t="str">
        <v>700006483</v>
      </c>
      <c r="D2362" s="16" t="str">
        <v>SNG Pos Control- Yeast (Candida) 6 pack</v>
      </c>
      <c r="E2362" s="8" t="str">
        <v>S2-PCON-YEAST 700006483 SNG Pos Control- Yeast (Candida) 6 pack</v>
      </c>
      <c r="F2362" s="8">
        <v>0</v>
      </c>
      <c r="G2362" s="6"/>
    </row>
    <row r="2363" spans="1:7" x14ac:dyDescent="0.3">
      <c r="A2363" s="12"/>
      <c r="B2363" s="15" t="str">
        <v>S2-PCON-ECCOL</v>
      </c>
      <c r="C2363" s="16" t="str">
        <v>700006484</v>
      </c>
      <c r="D2363" s="16" t="str">
        <v>SNG Pos Control- E.coli/Coliform 6 pack</v>
      </c>
      <c r="E2363" s="8" t="str">
        <v>S2-PCON-ECCOL 700006484 SNG Pos Control- E.coli/Coliform 6 pack</v>
      </c>
      <c r="F2363" s="8">
        <v>0</v>
      </c>
      <c r="G2363" s="6"/>
    </row>
    <row r="2364" spans="1:7" x14ac:dyDescent="0.3">
      <c r="A2364" s="12"/>
      <c r="B2364" s="15">
        <v>8276</v>
      </c>
      <c r="C2364" s="16" t="str">
        <v>700006485</v>
      </c>
      <c r="D2364" s="16" t="str">
        <v>T2HT2 Check Sample 8276 Low 10g</v>
      </c>
      <c r="E2364" s="8" t="str">
        <v>8276 700006485 T2HT2 Check Sample 8276 Low 10g</v>
      </c>
      <c r="F2364" s="8">
        <v>0</v>
      </c>
      <c r="G2364" s="6"/>
    </row>
    <row r="2365" spans="1:7" x14ac:dyDescent="0.3">
      <c r="A2365" s="12"/>
      <c r="B2365" s="15">
        <v>9443</v>
      </c>
      <c r="C2365" s="16" t="str">
        <v>700006486</v>
      </c>
      <c r="D2365" s="16" t="str">
        <v>Test Tube Rack (14-17mm)</v>
      </c>
      <c r="E2365" s="8" t="str">
        <v>9443 700006486 Test Tube Rack (14-17mm)</v>
      </c>
      <c r="F2365" s="8">
        <v>0</v>
      </c>
      <c r="G2365" s="6"/>
    </row>
    <row r="2366" spans="1:7" x14ac:dyDescent="0.3">
      <c r="A2366" s="12"/>
      <c r="B2366" s="15">
        <v>9273</v>
      </c>
      <c r="C2366" s="16" t="str">
        <v>700006487</v>
      </c>
      <c r="D2366" s="16" t="str">
        <v>Pipettor, 30-300 µL, 12-channel</v>
      </c>
      <c r="E2366" s="8" t="str">
        <v>9273 700006487 Pipettor, 30-300 µL, 12-channel</v>
      </c>
      <c r="F2366" s="8">
        <v>0</v>
      </c>
      <c r="G2366" s="6"/>
    </row>
    <row r="2367" spans="1:7" x14ac:dyDescent="0.3">
      <c r="A2367" s="12"/>
      <c r="B2367" s="15">
        <v>9472</v>
      </c>
      <c r="C2367" s="16" t="str">
        <v>700006489</v>
      </c>
      <c r="D2367" s="16" t="str">
        <v>Bottle, 1 L Nalgene</v>
      </c>
      <c r="E2367" s="8" t="str">
        <v>9472 700006489 Bottle, 1 L Nalgene</v>
      </c>
      <c r="F2367" s="8">
        <v>0</v>
      </c>
      <c r="G2367" s="6"/>
    </row>
    <row r="2368" spans="1:7" x14ac:dyDescent="0.3">
      <c r="A2368" s="12"/>
      <c r="B2368" s="15">
        <v>8177</v>
      </c>
      <c r="C2368" s="16" t="str">
        <v>700006490</v>
      </c>
      <c r="D2368" s="16" t="str">
        <v>Zearalenone Check Sample 8177 High 10g</v>
      </c>
      <c r="E2368" s="8" t="str">
        <v>8177 700006490 Zearalenone Check Sample 8177 High 10g</v>
      </c>
      <c r="F2368" s="8">
        <v>0</v>
      </c>
      <c r="G2368" s="6"/>
    </row>
    <row r="2369" spans="1:7" x14ac:dyDescent="0.3">
      <c r="A2369" s="12"/>
      <c r="B2369" s="15">
        <v>9400</v>
      </c>
      <c r="C2369" s="16" t="str">
        <v>700006491</v>
      </c>
      <c r="D2369" s="16" t="str">
        <v>Bottle, plastic wash bottle, 250 mL</v>
      </c>
      <c r="E2369" s="8" t="str">
        <v>9400 700006491 Bottle, plastic wash bottle, 250 mL</v>
      </c>
      <c r="F2369" s="8">
        <v>0</v>
      </c>
      <c r="G2369" s="6"/>
    </row>
    <row r="2370" spans="1:7" x14ac:dyDescent="0.3">
      <c r="A2370" s="12"/>
      <c r="B2370" s="15">
        <v>9614</v>
      </c>
      <c r="C2370" s="16" t="str">
        <v>700006492</v>
      </c>
      <c r="D2370" s="16" t="str">
        <v>APNG Hard Shell Carrying Case</v>
      </c>
      <c r="E2370" s="8" t="str">
        <v>9614 700006492 APNG Hard Shell Carrying Case</v>
      </c>
      <c r="F2370" s="8">
        <v>0</v>
      </c>
      <c r="G2370" s="6"/>
    </row>
    <row r="2371" spans="1:7" x14ac:dyDescent="0.3">
      <c r="A2371" s="12"/>
      <c r="B2371" s="15">
        <v>9429</v>
      </c>
      <c r="C2371" s="16" t="str">
        <v>700006493</v>
      </c>
      <c r="D2371" s="16" t="str">
        <v>Filter, Whatman #4, 15 cm (box of 100)</v>
      </c>
      <c r="E2371" s="8" t="str">
        <v>9429 700006493 Filter, Whatman #4, 15 cm (box of 100)</v>
      </c>
      <c r="F2371" s="8">
        <v>0</v>
      </c>
      <c r="G2371" s="6"/>
    </row>
    <row r="2372" spans="1:7" x14ac:dyDescent="0.3">
      <c r="A2372" s="12"/>
      <c r="B2372" s="15">
        <v>9368</v>
      </c>
      <c r="C2372" s="16" t="str">
        <v>700006494</v>
      </c>
      <c r="D2372" s="16" t="str">
        <v>Cylinder, 250 mL graduated plastic</v>
      </c>
      <c r="E2372" s="8" t="str">
        <v>9368 700006494 Cylinder, 250 mL graduated plastic</v>
      </c>
      <c r="F2372" s="8">
        <v>0</v>
      </c>
      <c r="G2372" s="6"/>
    </row>
    <row r="2373" spans="1:7" x14ac:dyDescent="0.3">
      <c r="A2373" s="12"/>
      <c r="B2373" s="15">
        <v>8277</v>
      </c>
      <c r="C2373" s="16" t="str">
        <v>700006498</v>
      </c>
      <c r="D2373" s="16" t="str">
        <v>T2HT2 Check Sample 8277 High 10g</v>
      </c>
      <c r="E2373" s="8" t="str">
        <v>8277 700006498 T2HT2 Check Sample 8277 High 10g</v>
      </c>
      <c r="F2373" s="8">
        <v>0</v>
      </c>
      <c r="G2373" s="6"/>
    </row>
    <row r="2374" spans="1:7" x14ac:dyDescent="0.3">
      <c r="A2374" s="12"/>
      <c r="B2374" s="15" t="str">
        <v>8198W</v>
      </c>
      <c r="C2374" s="16" t="str">
        <v>700006499</v>
      </c>
      <c r="D2374" s="16" t="str">
        <v>Zearalenone Wheat MRM  8198W High 100g</v>
      </c>
      <c r="E2374" s="8" t="str">
        <v>8198W 700006499 Zearalenone Wheat MRM  8198W High 100g</v>
      </c>
      <c r="F2374" s="8">
        <v>0</v>
      </c>
      <c r="G2374" s="6"/>
    </row>
    <row r="2375" spans="1:7" x14ac:dyDescent="0.3">
      <c r="A2375" s="12"/>
      <c r="B2375" s="15">
        <v>9474</v>
      </c>
      <c r="C2375" s="16" t="str">
        <v>700006500</v>
      </c>
      <c r="D2375" s="16" t="str">
        <v>Tubes, 15 mL graduated (case of 500)</v>
      </c>
      <c r="E2375" s="8" t="str">
        <v>9474 700006500 Tubes, 15 mL graduated (case of 500)</v>
      </c>
      <c r="F2375" s="8">
        <v>0</v>
      </c>
      <c r="G2375" s="6"/>
    </row>
    <row r="2376" spans="1:7" x14ac:dyDescent="0.3">
      <c r="A2376" s="12"/>
      <c r="B2376" s="15" t="str">
        <v>8295W</v>
      </c>
      <c r="C2376" s="16" t="str">
        <v>700006502</v>
      </c>
      <c r="D2376" s="16" t="str">
        <v>T2HT2 Wheat MRM 8295W NDA 100g</v>
      </c>
      <c r="E2376" s="8" t="str">
        <v>8295W 700006502 T2HT2 Wheat MRM 8295W NDA 100g</v>
      </c>
      <c r="F2376" s="8">
        <v>0</v>
      </c>
      <c r="G2376" s="6"/>
    </row>
    <row r="2377" spans="1:7" x14ac:dyDescent="0.3">
      <c r="A2377" s="12"/>
      <c r="B2377" s="15" t="str">
        <v>8195W</v>
      </c>
      <c r="C2377" s="16" t="str">
        <v>700006503</v>
      </c>
      <c r="D2377" s="16" t="str">
        <v>Zearalenone Wheat MRM  8195W NDA 100g</v>
      </c>
      <c r="E2377" s="8" t="str">
        <v>8195W 700006503 Zearalenone Wheat MRM  8195W NDA 100g</v>
      </c>
      <c r="F2377" s="8">
        <v>0</v>
      </c>
      <c r="G2377" s="6"/>
    </row>
    <row r="2378" spans="1:7" x14ac:dyDescent="0.3">
      <c r="A2378" s="12"/>
      <c r="B2378" s="15" t="str">
        <v>S2-PCON-SAL</v>
      </c>
      <c r="C2378" s="16" t="str">
        <v>700006504</v>
      </c>
      <c r="D2378" s="16" t="str">
        <v>SNG Pos Control- Salmonella spp. 6 pack</v>
      </c>
      <c r="E2378" s="8" t="str">
        <v>S2-PCON-SAL 700006504 SNG Pos Control- Salmonella spp. 6 pack</v>
      </c>
      <c r="F2378" s="8">
        <v>0</v>
      </c>
      <c r="G2378" s="6"/>
    </row>
    <row r="2379" spans="1:7" x14ac:dyDescent="0.3">
      <c r="A2379" s="12"/>
      <c r="B2379" s="15">
        <v>9557</v>
      </c>
      <c r="C2379" s="16" t="str">
        <v>700006505</v>
      </c>
      <c r="D2379" s="16" t="str">
        <v>AS Gold "A" Cartridge (Discontinue December 2024)</v>
      </c>
      <c r="E2379" s="8" t="str">
        <v>9557 700006505 AS Gold "A" Cartridge (Discontinue December 2024)</v>
      </c>
      <c r="F2379" s="8">
        <v>0</v>
      </c>
      <c r="G2379" s="6"/>
    </row>
    <row r="2380" spans="1:7" x14ac:dyDescent="0.3">
      <c r="A2380" s="12"/>
      <c r="B2380" s="15">
        <v>9343</v>
      </c>
      <c r="C2380" s="16" t="str">
        <v>700006507</v>
      </c>
      <c r="D2380" s="16" t="str">
        <v>Pipette Tip Rack, 100-1000ul</v>
      </c>
      <c r="E2380" s="8" t="str">
        <v>9343 700006507 Pipette Tip Rack, 100-1000ul</v>
      </c>
      <c r="F2380" s="8">
        <v>0</v>
      </c>
      <c r="G2380" s="6"/>
    </row>
    <row r="2381" spans="1:7" x14ac:dyDescent="0.3">
      <c r="A2381" s="12"/>
      <c r="B2381" s="15" t="str">
        <v>8298W</v>
      </c>
      <c r="C2381" s="16" t="str">
        <v>700006508</v>
      </c>
      <c r="D2381" s="16" t="str">
        <v>T2HT2 Wheat MRM 8298W High 100g</v>
      </c>
      <c r="E2381" s="8" t="str">
        <v>8298W 700006508 T2HT2 Wheat MRM 8298W High 100g</v>
      </c>
      <c r="F2381" s="8">
        <v>0</v>
      </c>
      <c r="G2381" s="6"/>
    </row>
    <row r="2382" spans="1:7" x14ac:dyDescent="0.3">
      <c r="A2382" s="12"/>
      <c r="B2382" s="15">
        <v>8176</v>
      </c>
      <c r="C2382" s="16" t="str">
        <v>700006513</v>
      </c>
      <c r="D2382" s="16" t="str">
        <v>Zearalenone Check Sample 8176 Low 10g</v>
      </c>
      <c r="E2382" s="8" t="str">
        <v>8176 700006513 Zearalenone Check Sample 8176 Low 10g</v>
      </c>
      <c r="F2382" s="8">
        <v>0</v>
      </c>
      <c r="G2382" s="6"/>
    </row>
    <row r="2383" spans="1:7" x14ac:dyDescent="0.3">
      <c r="A2383" s="12"/>
      <c r="B2383" s="15" t="str">
        <v>SNG-PIK</v>
      </c>
      <c r="C2383" s="16" t="str">
        <v>700006514</v>
      </c>
      <c r="D2383" s="16" t="str">
        <v>Pi Integration Upgrade Kit</v>
      </c>
      <c r="E2383" s="8" t="str">
        <v>SNG-PIK 700006514 Pi Integration Upgrade Kit</v>
      </c>
      <c r="F2383" s="8">
        <v>0</v>
      </c>
      <c r="G2383" s="6"/>
    </row>
    <row r="2384" spans="1:7" x14ac:dyDescent="0.3">
      <c r="A2384" s="12"/>
      <c r="B2384" s="15" t="str">
        <v>NCM3400</v>
      </c>
      <c r="C2384" s="16" t="str">
        <v>700006524</v>
      </c>
      <c r="D2384" s="16" t="str">
        <v>Less Plus Medium (3x3L)</v>
      </c>
      <c r="E2384" s="8" t="str">
        <v>NCM3400 700006524 Less Plus Medium (3x3L)</v>
      </c>
      <c r="F2384" s="8">
        <v>0</v>
      </c>
      <c r="G2384" s="6"/>
    </row>
    <row r="2385" spans="1:7" x14ac:dyDescent="0.3">
      <c r="A2385" s="12"/>
      <c r="B2385" s="15" t="str">
        <v>VR-300</v>
      </c>
      <c r="C2385" s="16" t="str">
        <v>700006525</v>
      </c>
      <c r="D2385" s="16" t="str">
        <v>Soleris 2 Vial Rack (w/Supplement slots)</v>
      </c>
      <c r="E2385" s="8" t="str">
        <v>VR-300 700006525 Soleris 2 Vial Rack (w/Supplement slots)</v>
      </c>
      <c r="F2385" s="8">
        <v>0</v>
      </c>
      <c r="G2385" s="6"/>
    </row>
    <row r="2386" spans="1:7" x14ac:dyDescent="0.3">
      <c r="A2386" s="12"/>
      <c r="B2386" s="15" t="str">
        <v>NCM5003-80</v>
      </c>
      <c r="C2386" s="16" t="str">
        <v>700006526</v>
      </c>
      <c r="D2386" s="16" t="str">
        <v>Cryogenic Storage Beads (Red)</v>
      </c>
      <c r="E2386" s="8" t="str">
        <v>NCM5003-80 700006526 Cryogenic Storage Beads (Red)</v>
      </c>
      <c r="F2386" s="8">
        <v>0</v>
      </c>
      <c r="G2386" s="6"/>
    </row>
    <row r="2387" spans="1:7" x14ac:dyDescent="0.3">
      <c r="A2387" s="12"/>
      <c r="B2387" s="15" t="str">
        <v>NCM4054-0.5</v>
      </c>
      <c r="C2387" s="16" t="str">
        <v>700006527</v>
      </c>
      <c r="D2387" s="16" t="str">
        <v>CHloramphenicol CE (100mg/L)</v>
      </c>
      <c r="E2387" s="8" t="str">
        <v>NCM4054-0.5 700006527 CHloramphenicol CE (100mg/L)</v>
      </c>
      <c r="F2387" s="8">
        <v>0</v>
      </c>
      <c r="G2387" s="6"/>
    </row>
    <row r="2388" spans="1:7" x14ac:dyDescent="0.3">
      <c r="A2388" s="12"/>
      <c r="B2388" s="15" t="str">
        <v>NCM3207</v>
      </c>
      <c r="C2388" s="16" t="str">
        <v>700006528</v>
      </c>
      <c r="D2388" s="16" t="str">
        <v>Buffered Peptone Water (HQ) 10 x 20L Bag</v>
      </c>
      <c r="E2388" s="8" t="str">
        <v>NCM3207 700006528 Buffered Peptone Water (HQ) 10 x 20L Bag</v>
      </c>
      <c r="F2388" s="8">
        <v>0</v>
      </c>
      <c r="G2388" s="6"/>
    </row>
    <row r="2389" spans="1:7" x14ac:dyDescent="0.3">
      <c r="A2389" s="12"/>
      <c r="B2389" s="15" t="str">
        <v>NCM4029-0.5</v>
      </c>
      <c r="C2389" s="16" t="str">
        <v>700006529</v>
      </c>
      <c r="D2389" s="16" t="str">
        <v>Neomycin (100mg/L) CE 500 mL</v>
      </c>
      <c r="E2389" s="8" t="str">
        <v>NCM4029-0.5 700006529 Neomycin (100mg/L) CE 500 mL</v>
      </c>
      <c r="F2389" s="8">
        <v>0</v>
      </c>
      <c r="G2389" s="6"/>
    </row>
    <row r="2390" spans="1:7" x14ac:dyDescent="0.3">
      <c r="A2390" s="12"/>
      <c r="B2390" s="15" t="str">
        <v>NCM5001-80</v>
      </c>
      <c r="C2390" s="16" t="str">
        <v>700006530</v>
      </c>
      <c r="D2390" s="16" t="str">
        <v>Cryogenic Storage Beads (Green)</v>
      </c>
      <c r="E2390" s="8" t="str">
        <v>NCM5001-80 700006530 Cryogenic Storage Beads (Green)</v>
      </c>
      <c r="F2390" s="8">
        <v>0</v>
      </c>
      <c r="G2390" s="6"/>
    </row>
    <row r="2391" spans="1:7" x14ac:dyDescent="0.3">
      <c r="A2391" s="12"/>
      <c r="B2391" s="15" t="str">
        <v>X123</v>
      </c>
      <c r="C2391" s="16" t="str">
        <v>700006531</v>
      </c>
      <c r="D2391" s="16" t="str">
        <v>CNCAF (mod Oxford supp)</v>
      </c>
      <c r="E2391" s="8" t="str">
        <v>X123 700006531 CNCAF (mod Oxford supp)</v>
      </c>
      <c r="F2391" s="8">
        <v>0</v>
      </c>
      <c r="G2391" s="6"/>
    </row>
    <row r="2392" spans="1:7" x14ac:dyDescent="0.3">
      <c r="A2392" s="12"/>
      <c r="B2392" s="15" t="str">
        <v>S-AGALP</v>
      </c>
      <c r="C2392" s="16" t="str">
        <v>700006532</v>
      </c>
      <c r="D2392" s="16" t="str">
        <v>Azo-Galactan (Potato) (Discontinued June 2024)</v>
      </c>
      <c r="E2392" s="8" t="str">
        <v>S-AGALP 700006532 Azo-Galactan (Potato) (Discontinued June 2024)</v>
      </c>
      <c r="F2392" s="8">
        <v>0</v>
      </c>
      <c r="G2392" s="6"/>
    </row>
    <row r="2393" spans="1:7" x14ac:dyDescent="0.3">
      <c r="A2393" s="12"/>
      <c r="B2393" s="15" t="str">
        <v>T-CUR-200T</v>
      </c>
      <c r="C2393" s="16" t="str">
        <v>700006533</v>
      </c>
      <c r="D2393" s="16" t="str">
        <v>1,3-ß-Glucazyme HS Tablets (Discontinued June 2024)</v>
      </c>
      <c r="E2393" s="8" t="str">
        <v>T-CUR-200T 700006533 1,3-ß-Glucazyme HS Tablets (Discontinued June 2024)</v>
      </c>
      <c r="F2393" s="8">
        <v>0</v>
      </c>
      <c r="G2393" s="6"/>
    </row>
    <row r="2394" spans="1:7" x14ac:dyDescent="0.3">
      <c r="A2394" s="12"/>
      <c r="B2394" s="15">
        <v>0</v>
      </c>
      <c r="C2394" s="16">
        <v>0</v>
      </c>
      <c r="D2394" s="16">
        <v>0</v>
      </c>
      <c r="E2394" s="8" t="str">
        <v xml:space="preserve">  </v>
      </c>
      <c r="F2394" s="8">
        <v>0</v>
      </c>
      <c r="G2394" s="6"/>
    </row>
    <row r="2395" spans="1:7" x14ac:dyDescent="0.3">
      <c r="A2395" s="12"/>
      <c r="B2395" s="15" t="str">
        <v>T-DEXT-200T</v>
      </c>
      <c r="C2395" s="16" t="str">
        <v>700006536</v>
      </c>
      <c r="D2395" s="16" t="str">
        <v>a-Dextrazyme Tablets</v>
      </c>
      <c r="E2395" s="8" t="str">
        <v>T-DEXT-200T 700006536 a-Dextrazyme Tablets</v>
      </c>
      <c r="F2395" s="8">
        <v>0</v>
      </c>
      <c r="G2395" s="6"/>
    </row>
    <row r="2396" spans="1:7" x14ac:dyDescent="0.3">
      <c r="A2396" s="12"/>
      <c r="B2396" s="15" t="str">
        <v>NCM5007-80</v>
      </c>
      <c r="C2396" s="16" t="str">
        <v>700006537</v>
      </c>
      <c r="D2396" s="16" t="str">
        <v>Cryogenic Storage Beads-Y &amp; M (Grey)</v>
      </c>
      <c r="E2396" s="8" t="str">
        <v>NCM5007-80 700006537 Cryogenic Storage Beads-Y &amp; M (Grey)</v>
      </c>
      <c r="F2396" s="8">
        <v>0</v>
      </c>
      <c r="G2396" s="6"/>
    </row>
    <row r="2397" spans="1:7" x14ac:dyDescent="0.3">
      <c r="A2397" s="12"/>
      <c r="B2397" s="15" t="str">
        <v>T-PROL-200T</v>
      </c>
      <c r="C2397" s="16" t="str">
        <v>700006538</v>
      </c>
      <c r="D2397" s="16" t="str">
        <v>Protazyme OL Tablets (Discontinued June 2024)</v>
      </c>
      <c r="E2397" s="8" t="str">
        <v>T-PROL-200T 700006538 Protazyme OL Tablets (Discontinued June 2024)</v>
      </c>
      <c r="F2397" s="8">
        <v>0</v>
      </c>
      <c r="G2397" s="6"/>
    </row>
    <row r="2398" spans="1:7" x14ac:dyDescent="0.3">
      <c r="A2398" s="12"/>
      <c r="B2398" s="15">
        <v>9455</v>
      </c>
      <c r="C2398" s="16" t="str">
        <v>700006539</v>
      </c>
      <c r="D2398" s="16" t="str">
        <v>Divider for Bunn Grinder -Divider/Base</v>
      </c>
      <c r="E2398" s="8" t="str">
        <v>9455 700006539 Divider for Bunn Grinder -Divider/Base</v>
      </c>
      <c r="F2398" s="8">
        <v>0</v>
      </c>
      <c r="G2398" s="6"/>
    </row>
    <row r="2399" spans="1:7" x14ac:dyDescent="0.3">
      <c r="A2399" s="12"/>
      <c r="B2399" s="15" t="str">
        <v>T-CHZ-200T</v>
      </c>
      <c r="C2399" s="16" t="str">
        <v>700006543</v>
      </c>
      <c r="D2399" s="16" t="str">
        <v>Chitozyme Tablets (Discontinued June 2024)</v>
      </c>
      <c r="E2399" s="8" t="str">
        <v>T-CHZ-200T 700006543 Chitozyme Tablets (Discontinued June 2024)</v>
      </c>
      <c r="F2399" s="8">
        <v>0</v>
      </c>
      <c r="G2399" s="6"/>
    </row>
    <row r="2400" spans="1:7" x14ac:dyDescent="0.3">
      <c r="A2400" s="12"/>
      <c r="B2400" s="15" t="str">
        <v>T-GLZ-200T</v>
      </c>
      <c r="C2400" s="16" t="str">
        <v>700006545</v>
      </c>
      <c r="D2400" s="16" t="str">
        <v>Galactazyme Tablets (Discontinued June 2024)</v>
      </c>
      <c r="E2400" s="8" t="str">
        <v>T-GLZ-200T 700006545 Galactazyme Tablets (Discontinued June 2024)</v>
      </c>
      <c r="F2400" s="8">
        <v>0</v>
      </c>
      <c r="G2400" s="6"/>
    </row>
    <row r="2401" spans="1:7" x14ac:dyDescent="0.3">
      <c r="A2401" s="12"/>
      <c r="B2401" s="15">
        <v>9411</v>
      </c>
      <c r="C2401" s="16" t="str">
        <v>700006548</v>
      </c>
      <c r="D2401" s="16" t="str">
        <v>Heater block base for Reveal</v>
      </c>
      <c r="E2401" s="8" t="str">
        <v>9411 700006548 Heater block base for Reveal</v>
      </c>
      <c r="F2401" s="8">
        <v>0</v>
      </c>
      <c r="G2401" s="6"/>
    </row>
    <row r="2402" spans="1:7" x14ac:dyDescent="0.3">
      <c r="A2402" s="12"/>
      <c r="B2402" s="15" t="str">
        <v>NCM4028-0.5</v>
      </c>
      <c r="C2402" s="16" t="str">
        <v>700006551</v>
      </c>
      <c r="D2402" s="16" t="str">
        <v>mCCDA Selective Supplement CE</v>
      </c>
      <c r="E2402" s="8" t="str">
        <v>NCM4028-0.5 700006551 mCCDA Selective Supplement CE</v>
      </c>
      <c r="F2402" s="8">
        <v>0</v>
      </c>
      <c r="G2402" s="6"/>
    </row>
    <row r="2403" spans="1:7" x14ac:dyDescent="0.3">
      <c r="A2403" s="12"/>
      <c r="B2403" s="15" t="str">
        <v>NCM5002-80</v>
      </c>
      <c r="C2403" s="16" t="str">
        <v>700006552</v>
      </c>
      <c r="D2403" s="16" t="str">
        <v>Cryogenic Storage Beads (Blue)</v>
      </c>
      <c r="E2403" s="8" t="str">
        <v>NCM5002-80 700006552 Cryogenic Storage Beads (Blue)</v>
      </c>
      <c r="F2403" s="8">
        <v>0</v>
      </c>
      <c r="G2403" s="6"/>
    </row>
    <row r="2404" spans="1:7" x14ac:dyDescent="0.3">
      <c r="A2404" s="12"/>
      <c r="B2404" s="15" t="str">
        <v>S-RDAR</v>
      </c>
      <c r="C2404" s="16" t="str">
        <v>700006558</v>
      </c>
      <c r="D2404" s="16" t="str">
        <v>Red Debranched Arabinan (Sugar Beet) (Discontinued June 2024)</v>
      </c>
      <c r="E2404" s="8" t="str">
        <v>S-RDAR 700006558 Red Debranched Arabinan (Sugar Beet) (Discontinued June 2024)</v>
      </c>
      <c r="F2404" s="8">
        <v>0</v>
      </c>
      <c r="G2404" s="6"/>
    </row>
    <row r="2405" spans="1:7" x14ac:dyDescent="0.3">
      <c r="A2405" s="12"/>
      <c r="B2405" s="15">
        <v>0</v>
      </c>
      <c r="C2405" s="16">
        <v>0</v>
      </c>
      <c r="D2405" s="16">
        <v>0</v>
      </c>
      <c r="E2405" s="8" t="str">
        <v xml:space="preserve">  </v>
      </c>
      <c r="F2405" s="8">
        <v>0</v>
      </c>
      <c r="G2405" s="6"/>
    </row>
    <row r="2406" spans="1:7" x14ac:dyDescent="0.3">
      <c r="A2406" s="12"/>
      <c r="B2406" s="15" t="str">
        <v>NCM3402</v>
      </c>
      <c r="C2406" s="16" t="str">
        <v>700006561</v>
      </c>
      <c r="D2406" s="16" t="str">
        <v>Buffered Peptone Water (HQ)(ISO)</v>
      </c>
      <c r="E2406" s="8" t="str">
        <v>NCM3402 700006561 Buffered Peptone Water (HQ)(ISO)</v>
      </c>
      <c r="F2406" s="8">
        <v>0</v>
      </c>
      <c r="G2406" s="6"/>
    </row>
    <row r="2407" spans="1:7" x14ac:dyDescent="0.3">
      <c r="A2407" s="12"/>
      <c r="B2407" s="15" t="str">
        <v>NCM4044-0.5</v>
      </c>
      <c r="C2407" s="16" t="str">
        <v>700006563</v>
      </c>
      <c r="D2407" s="16" t="str">
        <v>Cycloserine &amp; Cefoxitin CE 500 mL</v>
      </c>
      <c r="E2407" s="8" t="str">
        <v>NCM4044-0.5 700006563 Cycloserine &amp; Cefoxitin CE 500 mL</v>
      </c>
      <c r="F2407" s="8">
        <v>0</v>
      </c>
      <c r="G2407" s="6"/>
    </row>
    <row r="2408" spans="1:7" x14ac:dyDescent="0.3">
      <c r="A2408" s="12"/>
      <c r="B2408" s="15">
        <v>0</v>
      </c>
      <c r="C2408" s="16">
        <v>0</v>
      </c>
      <c r="D2408" s="16">
        <v>0</v>
      </c>
      <c r="E2408" s="8" t="str">
        <v xml:space="preserve">  </v>
      </c>
      <c r="F2408" s="8">
        <v>0</v>
      </c>
      <c r="G2408" s="6"/>
    </row>
    <row r="2409" spans="1:7" x14ac:dyDescent="0.3">
      <c r="A2409" s="12"/>
      <c r="B2409" s="15" t="str">
        <v>S-ACMCL</v>
      </c>
      <c r="C2409" s="16" t="str">
        <v>700006567</v>
      </c>
      <c r="D2409" s="16" t="str">
        <v>Azo-CM-Cellulose (Liquid) (Discontinued June 2024)</v>
      </c>
      <c r="E2409" s="8" t="str">
        <v>S-ACMCL 700006567 Azo-CM-Cellulose (Liquid) (Discontinued June 2024)</v>
      </c>
      <c r="F2409" s="8">
        <v>0</v>
      </c>
      <c r="G2409" s="6"/>
    </row>
    <row r="2410" spans="1:7" x14ac:dyDescent="0.3">
      <c r="A2410" s="12"/>
      <c r="B2410" s="15" t="str">
        <v>SOL001</v>
      </c>
      <c r="C2410" s="16" t="str">
        <v>700006568</v>
      </c>
      <c r="D2410" s="16" t="str">
        <v>SOLO Plus Medium- 500 G</v>
      </c>
      <c r="E2410" s="8" t="str">
        <v>SOL001 700006568 SOLO Plus Medium- 500 G</v>
      </c>
      <c r="F2410" s="8">
        <v>0</v>
      </c>
      <c r="G2410" s="6"/>
    </row>
    <row r="2411" spans="1:7" x14ac:dyDescent="0.3">
      <c r="A2411" s="12"/>
      <c r="B2411" s="15" t="str">
        <v>7100XD</v>
      </c>
      <c r="C2411" s="16" t="str">
        <v>700006582</v>
      </c>
      <c r="D2411" s="16" t="str">
        <v>Tryptic Soy Agar (BMX) 50 KG</v>
      </c>
      <c r="E2411" s="8" t="str">
        <v>7100XD 700006582 Tryptic Soy Agar (BMX) 50 KG</v>
      </c>
      <c r="F2411" s="8">
        <v>0</v>
      </c>
      <c r="G2411" s="6"/>
    </row>
    <row r="2412" spans="1:7" x14ac:dyDescent="0.3">
      <c r="A2412" s="12"/>
      <c r="B2412" s="15">
        <v>7000086133</v>
      </c>
      <c r="C2412" s="16" t="str">
        <v>700006586</v>
      </c>
      <c r="D2412" s="16" t="str">
        <v>R10-222 Protect Moisturizer</v>
      </c>
      <c r="E2412" s="8" t="str">
        <v>7000086133 700006586 R10-222 Protect Moisturizer</v>
      </c>
      <c r="F2412" s="8">
        <v>0</v>
      </c>
      <c r="G2412" s="6"/>
    </row>
    <row r="2413" spans="1:7" x14ac:dyDescent="0.3">
      <c r="A2413" s="12"/>
      <c r="B2413" s="15" t="str">
        <v>SNG-CONSUMABLE KIT</v>
      </c>
      <c r="C2413" s="16" t="str">
        <v>700006595</v>
      </c>
      <c r="D2413" s="16" t="str">
        <v>SNG-Consumables Kit-Grease,Heatsink,Tape</v>
      </c>
      <c r="E2413" s="8" t="str">
        <v>SNG-CONSUMABLE KIT 700006595 SNG-Consumables Kit-Grease,Heatsink,Tape</v>
      </c>
      <c r="F2413" s="8">
        <v>0</v>
      </c>
      <c r="G2413" s="6"/>
    </row>
    <row r="2414" spans="1:7" x14ac:dyDescent="0.3">
      <c r="A2414" s="12"/>
      <c r="B2414" s="15" t="str">
        <v>SNG-DBMR-KIT</v>
      </c>
      <c r="C2414" s="16" t="str">
        <v>700006596</v>
      </c>
      <c r="D2414" s="16" t="str">
        <v>SNG Detector Board Module Replace Kit</v>
      </c>
      <c r="E2414" s="8" t="str">
        <v>SNG-DBMR-KIT 700006596 SNG Detector Board Module Replace Kit</v>
      </c>
      <c r="F2414" s="8">
        <v>0</v>
      </c>
      <c r="G2414" s="6"/>
    </row>
    <row r="2415" spans="1:7" x14ac:dyDescent="0.3">
      <c r="A2415" s="12"/>
      <c r="B2415" s="15">
        <v>7100042659</v>
      </c>
      <c r="C2415" s="16">
        <v>700007395</v>
      </c>
      <c r="D2415" s="16" t="str">
        <v>MOTHERBOARD, MB</v>
      </c>
      <c r="E2415" s="8" t="str">
        <v>7100042659 700007395 MOTHERBOARD, MB</v>
      </c>
      <c r="F2415" s="8">
        <v>0</v>
      </c>
      <c r="G2415" s="6"/>
    </row>
    <row r="2416" spans="1:7" x14ac:dyDescent="0.3">
      <c r="A2416" s="12"/>
      <c r="B2416" s="15">
        <v>7100103564</v>
      </c>
      <c r="C2416" s="16" t="str">
        <v>700006656</v>
      </c>
      <c r="D2416" s="16" t="str">
        <v>MLS TOP COVER</v>
      </c>
      <c r="E2416" s="8" t="str">
        <v>7100103564 700006656 MLS TOP COVER</v>
      </c>
      <c r="F2416" s="8">
        <v>0</v>
      </c>
      <c r="G2416" s="6"/>
    </row>
    <row r="2417" spans="1:7" x14ac:dyDescent="0.3">
      <c r="A2417" s="12"/>
      <c r="B2417" s="15">
        <v>7100103623</v>
      </c>
      <c r="C2417" s="16" t="str">
        <v>700006657</v>
      </c>
      <c r="D2417" s="16" t="str">
        <v>MLS 7212966300 Assy Aspirat Pump SR10/30</v>
      </c>
      <c r="E2417" s="8" t="str">
        <v>7100103623 700006657 MLS 7212966300 Assy Aspirat Pump SR10/30</v>
      </c>
      <c r="F2417" s="8">
        <v>0</v>
      </c>
      <c r="G2417" s="6"/>
    </row>
    <row r="2418" spans="1:7" x14ac:dyDescent="0.3">
      <c r="A2418" s="12"/>
      <c r="B2418" s="15">
        <v>7100103753</v>
      </c>
      <c r="C2418" s="16" t="str">
        <v>700006661</v>
      </c>
      <c r="D2418" s="16" t="str">
        <v>MLS CC/Main &lt;&gt; Tower</v>
      </c>
      <c r="E2418" s="8" t="str">
        <v>7100103753 700006661 MLS CC/Main &lt;&gt; Tower</v>
      </c>
      <c r="F2418" s="8">
        <v>0</v>
      </c>
      <c r="G2418" s="6"/>
    </row>
    <row r="2419" spans="1:7" x14ac:dyDescent="0.3">
      <c r="A2419" s="12"/>
      <c r="B2419" s="15">
        <v>7100103785</v>
      </c>
      <c r="C2419" s="16" t="str">
        <v>700006662</v>
      </c>
      <c r="D2419" s="16" t="str">
        <v>MLS Green LED for MLS II</v>
      </c>
      <c r="E2419" s="8" t="str">
        <v>7100103785 700006662 MLS Green LED for MLS II</v>
      </c>
      <c r="F2419" s="8">
        <v>0</v>
      </c>
      <c r="G2419" s="6"/>
    </row>
    <row r="2420" spans="1:7" x14ac:dyDescent="0.3">
      <c r="A2420" s="12"/>
      <c r="B2420" s="15">
        <v>7100103825</v>
      </c>
      <c r="C2420" s="16" t="str">
        <v>700006663</v>
      </c>
      <c r="D2420" s="16" t="str">
        <v>MLS ADJUSTMENT MEASUREMENT HEAD</v>
      </c>
      <c r="E2420" s="8" t="str">
        <v>7100103825 700006663 MLS ADJUSTMENT MEASUREMENT HEAD</v>
      </c>
      <c r="F2420" s="8">
        <v>0</v>
      </c>
      <c r="G2420" s="6"/>
    </row>
    <row r="2421" spans="1:7" x14ac:dyDescent="0.3">
      <c r="A2421" s="12"/>
      <c r="B2421" s="15">
        <v>7100103846</v>
      </c>
      <c r="C2421" s="16" t="str">
        <v>700006664</v>
      </c>
      <c r="D2421" s="16" t="str">
        <v>MLS CABLE, USB &lt;&gt; MAIN</v>
      </c>
      <c r="E2421" s="8" t="str">
        <v>7100103846 700006664 MLS CABLE, USB &lt;&gt; MAIN</v>
      </c>
      <c r="F2421" s="8">
        <v>0</v>
      </c>
      <c r="G2421" s="6"/>
    </row>
    <row r="2422" spans="1:7" x14ac:dyDescent="0.3">
      <c r="A2422" s="12"/>
      <c r="B2422" s="15">
        <v>7100103848</v>
      </c>
      <c r="C2422" s="16" t="str">
        <v>700006665</v>
      </c>
      <c r="D2422" s="16" t="str">
        <v>MLS Cover, Pump W/Window (Pantone3C)</v>
      </c>
      <c r="E2422" s="8" t="str">
        <v>7100103848 700006665 MLS Cover, Pump W/Window (Pantone3C)</v>
      </c>
      <c r="F2422" s="8">
        <v>0</v>
      </c>
      <c r="G2422" s="6"/>
    </row>
    <row r="2423" spans="1:7" x14ac:dyDescent="0.3">
      <c r="A2423" s="12"/>
      <c r="B2423" s="15">
        <v>7100103849</v>
      </c>
      <c r="C2423" s="16" t="str">
        <v>700006666</v>
      </c>
      <c r="D2423" s="16" t="str">
        <v>MLS Cover, Pump W/Window (RAL70</v>
      </c>
      <c r="E2423" s="8" t="str">
        <v>7100103849 700006666 MLS Cover, Pump W/Window (RAL70</v>
      </c>
      <c r="F2423" s="8">
        <v>0</v>
      </c>
      <c r="G2423" s="6"/>
    </row>
    <row r="2424" spans="1:7" x14ac:dyDescent="0.3">
      <c r="A2424" s="12"/>
      <c r="B2424" s="15">
        <v>7100103850</v>
      </c>
      <c r="C2424" s="16" t="str">
        <v>700006667</v>
      </c>
      <c r="D2424" s="16" t="str">
        <v>MLS Fan, 60 x 60mm</v>
      </c>
      <c r="E2424" s="8" t="str">
        <v>7100103850 700006667 MLS Fan, 60 x 60mm</v>
      </c>
      <c r="F2424" s="8">
        <v>0</v>
      </c>
      <c r="G2424" s="6"/>
    </row>
    <row r="2425" spans="1:7" x14ac:dyDescent="0.3">
      <c r="A2425" s="12"/>
      <c r="B2425" s="15">
        <v>7100103851</v>
      </c>
      <c r="C2425" s="16" t="str">
        <v>700006668</v>
      </c>
      <c r="D2425" s="16" t="str">
        <v>MLS Plate Carrier</v>
      </c>
      <c r="E2425" s="8" t="str">
        <v>7100103851 700006668 MLS Plate Carrier</v>
      </c>
      <c r="F2425" s="8">
        <v>0</v>
      </c>
      <c r="G2425" s="6"/>
    </row>
    <row r="2426" spans="1:7" x14ac:dyDescent="0.3">
      <c r="A2426" s="12"/>
      <c r="B2426" s="15">
        <v>7100103852</v>
      </c>
      <c r="C2426" s="16" t="str">
        <v>700006669</v>
      </c>
      <c r="D2426" s="16" t="str">
        <v>MLS Pusher, Timing Belt</v>
      </c>
      <c r="E2426" s="8" t="str">
        <v>7100103852 700006669 MLS Pusher, Timing Belt</v>
      </c>
      <c r="F2426" s="8">
        <v>0</v>
      </c>
      <c r="G2426" s="6"/>
    </row>
    <row r="2427" spans="1:7" x14ac:dyDescent="0.3">
      <c r="A2427" s="12"/>
      <c r="B2427" s="15">
        <v>7100103854</v>
      </c>
      <c r="C2427" s="16" t="str">
        <v>700006670</v>
      </c>
      <c r="D2427" s="16" t="str">
        <v>MLS Spanner, Timing Belt</v>
      </c>
      <c r="E2427" s="8" t="str">
        <v>7100103854 700006670 MLS Spanner, Timing Belt</v>
      </c>
      <c r="F2427" s="8">
        <v>0</v>
      </c>
      <c r="G2427" s="6"/>
    </row>
    <row r="2428" spans="1:7" x14ac:dyDescent="0.3">
      <c r="A2428" s="12"/>
      <c r="B2428" s="15">
        <v>7100103930</v>
      </c>
      <c r="C2428" s="16" t="str">
        <v>700006673</v>
      </c>
      <c r="D2428" s="16" t="str">
        <v>MLS Syringe 1000 ul XP</v>
      </c>
      <c r="E2428" s="8" t="str">
        <v>7100103930 700006673 MLS Syringe 1000 ul XP</v>
      </c>
      <c r="F2428" s="8">
        <v>0</v>
      </c>
      <c r="G2428" s="6"/>
    </row>
    <row r="2429" spans="1:7" x14ac:dyDescent="0.3">
      <c r="A2429" s="12"/>
      <c r="B2429" s="15">
        <v>7100103934</v>
      </c>
      <c r="C2429" s="16" t="str">
        <v>700006674</v>
      </c>
      <c r="D2429" s="16" t="str">
        <v>MLS Tandem Ball Bearing D12 Axis Y</v>
      </c>
      <c r="E2429" s="8" t="str">
        <v>7100103934 700006674 MLS Tandem Ball Bearing D12 Axis Y</v>
      </c>
      <c r="F2429" s="8">
        <v>0</v>
      </c>
      <c r="G2429" s="6"/>
    </row>
    <row r="2430" spans="1:7" x14ac:dyDescent="0.3">
      <c r="A2430" s="12"/>
      <c r="B2430" s="15">
        <v>7100103935</v>
      </c>
      <c r="C2430" s="16" t="str">
        <v>700006675</v>
      </c>
      <c r="D2430" s="16" t="str">
        <v>MLS Tandem Ball Bearing D8 Axis X</v>
      </c>
      <c r="E2430" s="8" t="str">
        <v>7100103935 700006675 MLS Tandem Ball Bearing D8 Axis X</v>
      </c>
      <c r="F2430" s="8">
        <v>0</v>
      </c>
      <c r="G2430" s="6"/>
    </row>
    <row r="2431" spans="1:7" x14ac:dyDescent="0.3">
      <c r="A2431" s="12"/>
      <c r="B2431" s="15">
        <v>7100103955</v>
      </c>
      <c r="C2431" s="16" t="str">
        <v>700006677</v>
      </c>
      <c r="D2431" s="16" t="str">
        <v>Light Barrier, X &amp; Y INIT</v>
      </c>
      <c r="E2431" s="8" t="str">
        <v>7100103955 700006677 Light Barrier, X &amp; Y INIT</v>
      </c>
      <c r="F2431" s="8">
        <v>0</v>
      </c>
      <c r="G2431" s="6"/>
    </row>
    <row r="2432" spans="1:7" x14ac:dyDescent="0.3">
      <c r="A2432" s="12"/>
      <c r="B2432" s="15">
        <v>7100215665</v>
      </c>
      <c r="C2432" s="16" t="str">
        <v>700006690</v>
      </c>
      <c r="D2432" s="16" t="str">
        <v>10064231 MLSII MEASURING INSTRUMENT</v>
      </c>
      <c r="E2432" s="8" t="str">
        <v>7100215665 700006690 10064231 MLSII MEASURING INSTRUMENT</v>
      </c>
      <c r="F2432" s="8">
        <v>0</v>
      </c>
      <c r="G2432" s="6"/>
    </row>
    <row r="2433" spans="1:7" x14ac:dyDescent="0.3">
      <c r="A2433" s="12"/>
      <c r="B2433" s="15">
        <v>7100278458</v>
      </c>
      <c r="C2433" s="16" t="str">
        <v>700006771</v>
      </c>
      <c r="D2433" s="16" t="str">
        <v>Packing Set, MLS II</v>
      </c>
      <c r="E2433" s="8" t="str">
        <v>7100278458 700006771 Packing Set, MLS II</v>
      </c>
      <c r="F2433" s="8">
        <v>0</v>
      </c>
      <c r="G2433" s="6"/>
    </row>
    <row r="2434" spans="1:7" x14ac:dyDescent="0.3">
      <c r="A2434" s="12"/>
      <c r="B2434" s="15">
        <v>7100278459</v>
      </c>
      <c r="C2434" s="16" t="str">
        <v>700006772</v>
      </c>
      <c r="D2434" s="16" t="str">
        <v>Bearing, D12</v>
      </c>
      <c r="E2434" s="8" t="str">
        <v>7100278459 700006772 Bearing, D12</v>
      </c>
      <c r="F2434" s="8">
        <v>0</v>
      </c>
      <c r="G2434" s="6"/>
    </row>
    <row r="2435" spans="1:7" x14ac:dyDescent="0.3">
      <c r="A2435" s="12"/>
      <c r="B2435" s="15">
        <v>7100278460</v>
      </c>
      <c r="C2435" s="16" t="str">
        <v>700006773</v>
      </c>
      <c r="D2435" s="16" t="str">
        <v>CABLE, MAIN, COVER</v>
      </c>
      <c r="E2435" s="8" t="str">
        <v>7100278460 700006773 CABLE, MAIN, COVER</v>
      </c>
      <c r="F2435" s="8">
        <v>0</v>
      </c>
      <c r="G2435" s="6"/>
    </row>
    <row r="2436" spans="1:7" x14ac:dyDescent="0.3">
      <c r="A2436" s="12"/>
      <c r="B2436" s="15">
        <v>7100278461</v>
      </c>
      <c r="C2436" s="16" t="str">
        <v>700006774</v>
      </c>
      <c r="D2436" s="16" t="str">
        <v>Bearing, D8</v>
      </c>
      <c r="E2436" s="8" t="str">
        <v>7100278461 700006774 Bearing, D8</v>
      </c>
      <c r="F2436" s="8">
        <v>0</v>
      </c>
      <c r="G2436" s="6"/>
    </row>
    <row r="2437" spans="1:7" x14ac:dyDescent="0.3">
      <c r="A2437" s="12"/>
      <c r="B2437" s="15">
        <v>7100278768</v>
      </c>
      <c r="C2437" s="16" t="str">
        <v>700006775</v>
      </c>
      <c r="D2437" s="16" t="str">
        <v>Rivet, Spread (Set of Ten)</v>
      </c>
      <c r="E2437" s="8" t="str">
        <v>7100278768 700006775 Rivet, Spread (Set of Ten)</v>
      </c>
      <c r="F2437" s="8">
        <v>0</v>
      </c>
      <c r="G2437" s="6"/>
    </row>
    <row r="2438" spans="1:7" x14ac:dyDescent="0.3">
      <c r="A2438" s="12"/>
      <c r="B2438" s="15">
        <v>7100278769</v>
      </c>
      <c r="C2438" s="16" t="str">
        <v>700006776</v>
      </c>
      <c r="D2438" s="16" t="str">
        <v>Accessory Kit, MLS II</v>
      </c>
      <c r="E2438" s="8" t="str">
        <v>7100278769 700006776 Accessory Kit, MLS II</v>
      </c>
      <c r="F2438" s="8">
        <v>0</v>
      </c>
      <c r="G2438" s="6"/>
    </row>
    <row r="2439" spans="1:7" x14ac:dyDescent="0.3">
      <c r="A2439" s="12"/>
      <c r="B2439" s="15">
        <v>7100278770</v>
      </c>
      <c r="C2439" s="16" t="str">
        <v>700006777</v>
      </c>
      <c r="D2439" s="16" t="str">
        <v>SCREW PLUG</v>
      </c>
      <c r="E2439" s="8" t="str">
        <v>7100278770 700006777 SCREW PLUG</v>
      </c>
      <c r="F2439" s="8">
        <v>0</v>
      </c>
      <c r="G2439" s="6"/>
    </row>
    <row r="2440" spans="1:7" x14ac:dyDescent="0.3">
      <c r="A2440" s="12"/>
      <c r="B2440" s="15">
        <v>7000086142</v>
      </c>
      <c r="C2440" s="16" t="str">
        <v>700006780</v>
      </c>
      <c r="D2440" s="16" t="str">
        <v>MLS Cable PMT Mainboard</v>
      </c>
      <c r="E2440" s="8" t="str">
        <v>7000086142 700006780 MLS Cable PMT Mainboard</v>
      </c>
      <c r="F2440" s="8">
        <v>0</v>
      </c>
      <c r="G2440" s="6"/>
    </row>
    <row r="2441" spans="1:7" x14ac:dyDescent="0.3">
      <c r="A2441" s="12"/>
      <c r="B2441" s="15">
        <v>7000086143</v>
      </c>
      <c r="C2441" s="16" t="str">
        <v>700006781</v>
      </c>
      <c r="D2441" s="16" t="str">
        <v>MLS TIMING BELT 3411000027</v>
      </c>
      <c r="E2441" s="8" t="str">
        <v>7000086143 700006781 MLS TIMING BELT 3411000027</v>
      </c>
      <c r="F2441" s="8">
        <v>0</v>
      </c>
      <c r="G2441" s="6"/>
    </row>
    <row r="2442" spans="1:7" x14ac:dyDescent="0.3">
      <c r="A2442" s="12"/>
      <c r="B2442" s="15">
        <v>7000086144</v>
      </c>
      <c r="C2442" s="16" t="str">
        <v>700006782</v>
      </c>
      <c r="D2442" s="16" t="str">
        <v>MLS TIP INJECTOR 0.6MM DIAM</v>
      </c>
      <c r="E2442" s="8" t="str">
        <v>7000086144 700006782 MLS TIP INJECTOR 0.6MM DIAM</v>
      </c>
      <c r="F2442" s="8">
        <v>0</v>
      </c>
      <c r="G2442" s="6"/>
    </row>
    <row r="2443" spans="1:7" x14ac:dyDescent="0.3">
      <c r="A2443" s="12"/>
      <c r="B2443" s="15">
        <v>7000086305</v>
      </c>
      <c r="C2443" s="16" t="str">
        <v>700006784</v>
      </c>
      <c r="D2443" s="16" t="str">
        <v>MLS ADJUSTMENT APERTURE</v>
      </c>
      <c r="E2443" s="8" t="str">
        <v>7000086305 700006784 MLS ADJUSTMENT APERTURE</v>
      </c>
      <c r="F2443" s="8">
        <v>0</v>
      </c>
      <c r="G2443" s="6"/>
    </row>
    <row r="2444" spans="1:7" x14ac:dyDescent="0.3">
      <c r="A2444" s="12"/>
      <c r="B2444" s="15">
        <v>7000086306</v>
      </c>
      <c r="C2444" s="16" t="str">
        <v>700006785</v>
      </c>
      <c r="D2444" s="16" t="str">
        <v>MLS MAINTENANCE KIT BASIC</v>
      </c>
      <c r="E2444" s="8" t="str">
        <v>7000086306 700006785 MLS MAINTENANCE KIT BASIC</v>
      </c>
      <c r="F2444" s="8">
        <v>0</v>
      </c>
      <c r="G2444" s="6"/>
    </row>
    <row r="2445" spans="1:7" x14ac:dyDescent="0.3">
      <c r="A2445" s="12"/>
      <c r="B2445" s="15">
        <v>7000146327</v>
      </c>
      <c r="C2445" s="16" t="str">
        <v>700006786</v>
      </c>
      <c r="D2445" s="16" t="str">
        <v>MLS Housing Set W/Packing Box</v>
      </c>
      <c r="E2445" s="8" t="str">
        <v>7000146327 700006786 MLS Housing Set W/Packing Box</v>
      </c>
      <c r="F2445" s="8">
        <v>0</v>
      </c>
      <c r="G2445" s="6"/>
    </row>
    <row r="2446" spans="1:7" x14ac:dyDescent="0.3">
      <c r="A2446" s="12"/>
      <c r="B2446" s="15" t="str">
        <v>BLX-INS32</v>
      </c>
      <c r="C2446" s="16" t="str">
        <v>700006796</v>
      </c>
      <c r="D2446" s="16" t="str">
        <v>Biolumix 32 Unit - no computer</v>
      </c>
      <c r="E2446" s="8" t="str">
        <v>BLX-INS32 700006796 Biolumix 32 Unit - no computer</v>
      </c>
      <c r="F2446" s="8">
        <v>0</v>
      </c>
      <c r="G2446" s="6"/>
    </row>
    <row r="2447" spans="1:7" x14ac:dyDescent="0.3">
      <c r="A2447" s="12"/>
      <c r="B2447" s="15" t="str">
        <v>7518M</v>
      </c>
      <c r="C2447" s="16" t="str">
        <v>700006818</v>
      </c>
      <c r="D2447" s="16" t="str">
        <v>Initial Phenol Red Nutrient 2x2.27kg</v>
      </c>
      <c r="E2447" s="8" t="str">
        <v>7518M 700006818 Initial Phenol Red Nutrient 2x2.27kg</v>
      </c>
      <c r="F2447" s="8">
        <v>0</v>
      </c>
      <c r="G2447" s="6"/>
    </row>
    <row r="2448" spans="1:7" x14ac:dyDescent="0.3">
      <c r="A2448" s="12"/>
      <c r="B2448" s="15">
        <v>9565</v>
      </c>
      <c r="C2448" s="16" t="str">
        <v>700006825</v>
      </c>
      <c r="D2448" s="16" t="str">
        <v>AccuScan Pro Reader (Discontinue December 2024)</v>
      </c>
      <c r="E2448" s="8" t="str">
        <v>9565 700006825 AccuScan Pro Reader (Discontinue December 2024)</v>
      </c>
      <c r="F2448" s="8">
        <v>0</v>
      </c>
      <c r="G2448" s="6"/>
    </row>
    <row r="2449" spans="1:7" x14ac:dyDescent="0.3">
      <c r="A2449" s="12"/>
      <c r="B2449" s="15">
        <v>95652</v>
      </c>
      <c r="C2449" s="16" t="str">
        <v>700006826</v>
      </c>
      <c r="D2449" s="16" t="str">
        <v>Accuscan Pro 2.0 Reader (Discontinue December 2024)</v>
      </c>
      <c r="E2449" s="8" t="str">
        <v>95652 700006826 Accuscan Pro 2.0 Reader (Discontinue December 2024)</v>
      </c>
      <c r="F2449" s="8">
        <v>0</v>
      </c>
      <c r="G2449" s="6"/>
    </row>
    <row r="2450" spans="1:7" x14ac:dyDescent="0.3">
      <c r="A2450" s="12"/>
      <c r="B2450" s="15">
        <v>7000002736</v>
      </c>
      <c r="C2450" s="16" t="str">
        <v>700000030</v>
      </c>
      <c r="D2450" s="16" t="str">
        <v>9805FW FREEZE WATCH IND, 0C/32F, 400/CS</v>
      </c>
      <c r="E2450" s="8" t="str">
        <v>7000002736 700000030 9805FW FREEZE WATCH IND, 0C/32F, 400/CS</v>
      </c>
      <c r="F2450" s="8">
        <v>0</v>
      </c>
      <c r="G2450" s="6"/>
    </row>
    <row r="2451" spans="1:7" x14ac:dyDescent="0.3">
      <c r="A2451" s="12"/>
      <c r="B2451" s="15">
        <v>7100001391</v>
      </c>
      <c r="C2451" s="16" t="str">
        <v>700000148</v>
      </c>
      <c r="D2451" s="16" t="str">
        <v>9800FW FREEZE WATCH IND, -4C,25F, 400/CS</v>
      </c>
      <c r="E2451" s="8" t="str">
        <v>7100001391 700000148 9800FW FREEZE WATCH IND, -4C,25F, 400/CS</v>
      </c>
      <c r="F2451" s="8">
        <v>0</v>
      </c>
      <c r="G2451" s="6"/>
    </row>
    <row r="2452" spans="1:7" x14ac:dyDescent="0.3">
      <c r="A2452" s="12"/>
      <c r="B2452" s="15">
        <v>7100126813</v>
      </c>
      <c r="C2452" s="16" t="str">
        <v>700000166</v>
      </c>
      <c r="D2452" s="16" t="str">
        <v>6435 PETRIFILM SEL E COLI PLT 500/CS PL</v>
      </c>
      <c r="E2452" s="8" t="str">
        <v>7100126813 700000166 6435 PETRIFILM SEL E COLI PLT 500/CS PL</v>
      </c>
      <c r="F2452" s="8">
        <v>0</v>
      </c>
      <c r="G2452" s="6"/>
    </row>
    <row r="2453" spans="1:7" x14ac:dyDescent="0.3">
      <c r="A2453" s="12"/>
      <c r="B2453" s="15">
        <v>7100126814</v>
      </c>
      <c r="C2453" s="16" t="str">
        <v>700000167</v>
      </c>
      <c r="D2453" s="16" t="str">
        <v>6434 PETRIFILM SEL E COLI PLT 50/CS PL</v>
      </c>
      <c r="E2453" s="8" t="str">
        <v>7100126814 700000167 6434 PETRIFILM SEL E COLI PLT 50/CS PL</v>
      </c>
      <c r="F2453" s="8">
        <v>0</v>
      </c>
      <c r="G2453" s="6"/>
    </row>
    <row r="2454" spans="1:7" x14ac:dyDescent="0.3">
      <c r="A2454" s="12"/>
      <c r="B2454" s="15">
        <v>7100001979</v>
      </c>
      <c r="C2454" s="16">
        <v>700006865</v>
      </c>
      <c r="D2454" s="16" t="str">
        <v>DIPSLIDE TVC REDSPOT COLIFORM,10/CAR</v>
      </c>
      <c r="E2454" s="8" t="str">
        <v>7100001979 700006865 DIPSLIDE TVC REDSPOT COLIFORM,10/CAR</v>
      </c>
      <c r="F2454" s="8">
        <v>0</v>
      </c>
      <c r="G2454" s="6"/>
    </row>
    <row r="2455" spans="1:7" x14ac:dyDescent="0.3">
      <c r="A2455" s="12"/>
      <c r="B2455" s="15">
        <v>7100001355</v>
      </c>
      <c r="C2455" s="16">
        <v>700006866</v>
      </c>
      <c r="D2455" s="16" t="str">
        <v>DIPSLIDE TVC YEAST MOLD, 10/CAR</v>
      </c>
      <c r="E2455" s="8" t="str">
        <v>7100001355 700006866 DIPSLIDE TVC YEAST MOLD, 10/CAR</v>
      </c>
      <c r="F2455" s="8">
        <v>0</v>
      </c>
      <c r="G2455" s="6"/>
    </row>
    <row r="2456" spans="1:7" x14ac:dyDescent="0.3">
      <c r="A2456" s="12"/>
      <c r="B2456" s="15">
        <v>7000066638</v>
      </c>
      <c r="C2456" s="16">
        <v>700006867</v>
      </c>
      <c r="D2456" s="16" t="str">
        <v>DIPSLIDE TVC REDSPOT 10/CAR</v>
      </c>
      <c r="E2456" s="8" t="str">
        <v>7000066638 700006867 DIPSLIDE TVC REDSPOT 10/CAR</v>
      </c>
      <c r="F2456" s="8">
        <v>0</v>
      </c>
      <c r="G2456" s="6"/>
    </row>
    <row r="2457" spans="1:7" x14ac:dyDescent="0.3">
      <c r="A2457" s="12"/>
      <c r="B2457" s="15">
        <v>7100030702</v>
      </c>
      <c r="C2457" s="16">
        <v>700006868</v>
      </c>
      <c r="D2457" s="16" t="str">
        <v>DIPSLIDE TVC YEAST MOLD, 10/CAR</v>
      </c>
      <c r="E2457" s="8" t="str">
        <v>7100030702 700006868 DIPSLIDE TVC YEAST MOLD, 10/CAR</v>
      </c>
      <c r="F2457" s="8">
        <v>0</v>
      </c>
      <c r="G2457" s="6"/>
    </row>
    <row r="2458" spans="1:7" x14ac:dyDescent="0.3">
      <c r="A2458" s="12"/>
      <c r="B2458" s="15">
        <v>7100030697</v>
      </c>
      <c r="C2458" s="16">
        <v>700006869</v>
      </c>
      <c r="D2458" s="16" t="str">
        <v>DIPSLIDE TVC EB W NUETRALIZR, 10/CAR</v>
      </c>
      <c r="E2458" s="8" t="str">
        <v>7100030697 700006869 DIPSLIDE TVC EB W NUETRALIZR, 10/CAR</v>
      </c>
      <c r="F2458" s="8">
        <v>0</v>
      </c>
      <c r="G2458" s="6"/>
    </row>
    <row r="2459" spans="1:7" x14ac:dyDescent="0.3">
      <c r="A2459" s="12"/>
      <c r="B2459" s="15">
        <v>7100030693</v>
      </c>
      <c r="C2459" s="16">
        <v>700006870</v>
      </c>
      <c r="D2459" s="16" t="str">
        <v>DIPSLIDE TVC COLIFORM W NUET, 10/CAR</v>
      </c>
      <c r="E2459" s="8" t="str">
        <v>7100030693 700006870 DIPSLIDE TVC COLIFORM W NUET, 10/CAR</v>
      </c>
      <c r="F2459" s="8">
        <v>0</v>
      </c>
      <c r="G2459" s="6"/>
    </row>
    <row r="2460" spans="1:7" x14ac:dyDescent="0.3">
      <c r="A2460" s="12"/>
      <c r="B2460" s="15">
        <v>7000066639</v>
      </c>
      <c r="C2460" s="16">
        <v>700006871</v>
      </c>
      <c r="D2460" s="16" t="str">
        <v>DIPSLIDE TVC EB, 10/CAR</v>
      </c>
      <c r="E2460" s="8" t="str">
        <v>7000066639 700006871 DIPSLIDE TVC EB, 10/CAR</v>
      </c>
      <c r="F2460" s="8">
        <v>0</v>
      </c>
      <c r="G2460" s="6"/>
    </row>
    <row r="2461" spans="1:7" x14ac:dyDescent="0.3">
      <c r="A2461" s="12"/>
      <c r="B2461" s="15">
        <v>7000066637</v>
      </c>
      <c r="C2461" s="16">
        <v>700006872</v>
      </c>
      <c r="D2461" s="16" t="str">
        <v>DIPSLIDE TVS COLIFORM, 10/CAR</v>
      </c>
      <c r="E2461" s="8" t="str">
        <v>7000066637 700006872 DIPSLIDE TVS COLIFORM, 10/CAR</v>
      </c>
      <c r="F2461" s="8">
        <v>0</v>
      </c>
      <c r="G2461" s="6"/>
    </row>
    <row r="2462" spans="1:7" x14ac:dyDescent="0.3">
      <c r="A2462" s="12"/>
      <c r="B2462" s="15">
        <v>7100002177</v>
      </c>
      <c r="C2462" s="16">
        <v>700006873</v>
      </c>
      <c r="D2462" s="16" t="str">
        <v>DIPSLIDE TVC STAPH/EB, 10/CAR</v>
      </c>
      <c r="E2462" s="8" t="str">
        <v>7100002177 700006873 DIPSLIDE TVC STAPH/EB, 10/CAR</v>
      </c>
      <c r="F2462" s="8">
        <v>0</v>
      </c>
      <c r="G2462" s="6"/>
    </row>
    <row r="2463" spans="1:7" x14ac:dyDescent="0.3">
      <c r="A2463" s="12"/>
      <c r="B2463" s="15">
        <v>7100002159</v>
      </c>
      <c r="C2463" s="16">
        <v>700006874</v>
      </c>
      <c r="D2463" s="16" t="str">
        <v>DIPSLIDE TVC LISTERIA, 10/CAR</v>
      </c>
      <c r="E2463" s="8" t="str">
        <v>7100002159 700006874 DIPSLIDE TVC LISTERIA, 10/CAR</v>
      </c>
      <c r="F2463" s="8">
        <v>0</v>
      </c>
      <c r="G2463" s="6"/>
    </row>
    <row r="2464" spans="1:7" x14ac:dyDescent="0.3">
      <c r="A2464" s="12"/>
      <c r="B2464" s="15">
        <v>7100030699</v>
      </c>
      <c r="C2464" s="16">
        <v>700006875</v>
      </c>
      <c r="D2464" s="16" t="str">
        <v>DIPSLIDE TVC YEAST MOLD, 10/CAR</v>
      </c>
      <c r="E2464" s="8" t="str">
        <v>7100030699 700006875 DIPSLIDE TVC YEAST MOLD, 10/CAR</v>
      </c>
      <c r="F2464" s="8">
        <v>0</v>
      </c>
      <c r="G2464" s="6"/>
    </row>
    <row r="2465" spans="1:7" x14ac:dyDescent="0.3">
      <c r="A2465" s="12"/>
      <c r="B2465" s="15">
        <v>7100002314</v>
      </c>
      <c r="C2465" s="16">
        <v>700006876</v>
      </c>
      <c r="D2465" s="16" t="str">
        <v>DIPSLIDE TVC YEAST MOLD NUET, 10/CAR</v>
      </c>
      <c r="E2465" s="8" t="str">
        <v>7100002314 700006876 DIPSLIDE TVC YEAST MOLD NUET, 10/CAR</v>
      </c>
      <c r="F2465" s="8">
        <v>0</v>
      </c>
      <c r="G2465" s="6"/>
    </row>
    <row r="2466" spans="1:7" x14ac:dyDescent="0.3">
      <c r="A2466" s="12"/>
      <c r="B2466" s="15">
        <v>7100002176</v>
      </c>
      <c r="C2466" s="16">
        <v>700006877</v>
      </c>
      <c r="D2466" s="16" t="str">
        <v>DIPSLIDE TVC REDSPOT W NUET, 10/CAR</v>
      </c>
      <c r="E2466" s="8" t="str">
        <v>7100002176 700006877 DIPSLIDE TVC REDSPOT W NUET, 10/CAR</v>
      </c>
      <c r="F2466" s="8">
        <v>0</v>
      </c>
      <c r="G2466" s="6"/>
    </row>
    <row r="2467" spans="1:7" x14ac:dyDescent="0.3">
      <c r="A2467" s="12"/>
      <c r="B2467" s="15">
        <v>7100030700</v>
      </c>
      <c r="C2467" s="16">
        <v>700006878</v>
      </c>
      <c r="D2467" s="16" t="str">
        <v>DIPSLIDE TVC REDSPOT 10/CAR</v>
      </c>
      <c r="E2467" s="8" t="str">
        <v>7100030700 700006878 DIPSLIDE TVC REDSPOT 10/CAR</v>
      </c>
      <c r="F2467" s="8">
        <v>0</v>
      </c>
      <c r="G2467" s="6"/>
    </row>
    <row r="2468" spans="1:7" x14ac:dyDescent="0.3">
      <c r="A2468" s="12"/>
      <c r="B2468" s="15">
        <v>7000066723</v>
      </c>
      <c r="C2468" s="16">
        <v>700006879</v>
      </c>
      <c r="D2468" s="16" t="str">
        <v>3500195 LAM BIGEL. PCA/VRBL 120/BX</v>
      </c>
      <c r="E2468" s="8" t="str">
        <v>7000066723 700006879 3500195 LAM BIGEL. PCA/VRBL 120/BX</v>
      </c>
      <c r="F2468" s="8">
        <v>0</v>
      </c>
      <c r="G2468" s="6"/>
    </row>
    <row r="2469" spans="1:7" x14ac:dyDescent="0.3">
      <c r="A2469" s="12"/>
      <c r="B2469" s="15">
        <v>7000066722</v>
      </c>
      <c r="C2469" s="16">
        <v>700006880</v>
      </c>
      <c r="D2469" s="16" t="str">
        <v>3500187 LAM BIGEL. PCA/VRBG 120BX</v>
      </c>
      <c r="E2469" s="8" t="str">
        <v>7000066722 700006880 3500187 LAM BIGEL. PCA/VRBG 120BX</v>
      </c>
      <c r="F2469" s="8">
        <v>0</v>
      </c>
      <c r="G2469" s="6"/>
    </row>
    <row r="2470" spans="1:7" x14ac:dyDescent="0.3">
      <c r="A2470" s="12"/>
      <c r="B2470" s="15">
        <v>7000064119</v>
      </c>
      <c r="C2470" s="16">
        <v>700006881</v>
      </c>
      <c r="D2470" s="16" t="str">
        <v>6469 FILTER BAG, 200/CS</v>
      </c>
      <c r="E2470" s="8" t="str">
        <v>7000064119 700006881 6469 FILTER BAG, 200/CS</v>
      </c>
      <c r="F2470" s="8">
        <v>0</v>
      </c>
      <c r="G2470" s="6"/>
    </row>
    <row r="2471" spans="1:7" x14ac:dyDescent="0.3">
      <c r="A2471" s="12"/>
      <c r="B2471" s="15">
        <v>7000032667</v>
      </c>
      <c r="C2471" s="16">
        <v>700006882</v>
      </c>
      <c r="D2471" s="16" t="str">
        <v>SAMPLE BAG, 500/CARTON</v>
      </c>
      <c r="E2471" s="8" t="str">
        <v>7000032667 700006882 SAMPLE BAG, 500/CARTON</v>
      </c>
      <c r="F2471" s="8">
        <v>0</v>
      </c>
      <c r="G2471" s="6"/>
    </row>
    <row r="2472" spans="1:7" x14ac:dyDescent="0.3">
      <c r="A2472" s="12"/>
      <c r="B2472" s="15">
        <v>7000077137</v>
      </c>
      <c r="C2472" s="16">
        <v>700006883</v>
      </c>
      <c r="D2472" s="16" t="str">
        <v>LETHEEN TUBE, 10X55ML</v>
      </c>
      <c r="E2472" s="8" t="str">
        <v>7000077137 700006883 LETHEEN TUBE, 10X55ML</v>
      </c>
      <c r="F2472" s="8">
        <v>0</v>
      </c>
      <c r="G2472" s="6"/>
    </row>
    <row r="2473" spans="1:7" x14ac:dyDescent="0.3">
      <c r="A2473" s="12"/>
      <c r="B2473" s="15">
        <v>7000077124</v>
      </c>
      <c r="C2473" s="16">
        <v>700006884</v>
      </c>
      <c r="D2473" s="16" t="str">
        <v>LETHEEN TUBE 100/BOX</v>
      </c>
      <c r="E2473" s="8" t="str">
        <v>7000077124 700006884 LETHEEN TUBE 100/BOX</v>
      </c>
      <c r="F2473" s="8">
        <v>0</v>
      </c>
      <c r="G2473" s="6"/>
    </row>
    <row r="2474" spans="1:7" x14ac:dyDescent="0.3">
      <c r="A2474" s="12"/>
      <c r="B2474" s="15">
        <v>7000077041</v>
      </c>
      <c r="C2474" s="16">
        <v>700006885</v>
      </c>
      <c r="D2474" s="16" t="str">
        <v>TIPS PIPETTOR 03ML RACK STERILE</v>
      </c>
      <c r="E2474" s="8" t="str">
        <v>7000077041 700006885 TIPS PIPETTOR 03ML RACK STERILE</v>
      </c>
      <c r="F2474" s="8">
        <v>0</v>
      </c>
      <c r="G2474" s="6"/>
    </row>
    <row r="2475" spans="1:7" x14ac:dyDescent="0.3">
      <c r="A2475" s="12"/>
      <c r="B2475" s="15">
        <v>7000145824</v>
      </c>
      <c r="C2475" s="16">
        <v>700006886</v>
      </c>
      <c r="D2475" s="16" t="str">
        <v>Check-It 50</v>
      </c>
      <c r="E2475" s="8" t="str">
        <v>7000145824 700006886 Check-It 50</v>
      </c>
      <c r="F2475" s="8">
        <v>0</v>
      </c>
      <c r="G2475" s="6"/>
    </row>
    <row r="2476" spans="1:7" x14ac:dyDescent="0.3">
      <c r="A2476" s="12"/>
      <c r="B2476" s="15">
        <v>7000077137</v>
      </c>
      <c r="C2476" s="16" t="str">
        <v> 700006883</v>
      </c>
      <c r="D2476" s="16" t="str">
        <v>LETHEEN TUBE, 10X55ML</v>
      </c>
      <c r="E2476" s="8" t="str">
        <v>7000077137  700006883 LETHEEN TUBE, 10X55ML</v>
      </c>
      <c r="F2476" s="8">
        <v>0</v>
      </c>
      <c r="G2476" s="6"/>
    </row>
    <row r="2477" spans="1:7" x14ac:dyDescent="0.3">
      <c r="A2477" s="12"/>
      <c r="B2477" s="15">
        <v>7100001391</v>
      </c>
      <c r="C2477" s="16" t="str">
        <v> 700000148</v>
      </c>
      <c r="D2477" s="16" t="str">
        <v>9800FW FREEZE WATCH IND, -4C,25F, 400/CS</v>
      </c>
      <c r="E2477" s="8" t="str">
        <v>7100001391  700000148 9800FW FREEZE WATCH IND, -4C,25F, 400/CS</v>
      </c>
      <c r="F2477" s="8">
        <v>0</v>
      </c>
      <c r="G2477" s="6"/>
    </row>
    <row r="2478" spans="1:7" x14ac:dyDescent="0.3">
      <c r="A2478" s="12"/>
      <c r="B2478" s="15">
        <v>7100105950</v>
      </c>
      <c r="C2478" s="16">
        <v>700000165</v>
      </c>
      <c r="D2478" s="16" t="str">
        <v>6496 PETRIFILM SPREADER ASSEMBLY PAC PCC RCC PEB SEC (1)</v>
      </c>
      <c r="E2478" s="8" t="str">
        <v>7100105950 700000165 6496 PETRIFILM SPREADER ASSEMBLY PAC PCC RCC PEB SEC (1)</v>
      </c>
      <c r="F2478" s="8">
        <v>0</v>
      </c>
      <c r="G2478" s="6"/>
    </row>
    <row r="2479" spans="1:7" x14ac:dyDescent="0.3">
      <c r="A2479" s="12"/>
      <c r="B2479" s="15">
        <v>7100105947</v>
      </c>
      <c r="C2479" s="16" t="str">
        <v> 700000164</v>
      </c>
      <c r="D2479" s="16" t="str">
        <v>6497 Petrifilm Spreader Y &amp; M Plate</v>
      </c>
      <c r="E2479" s="8" t="str">
        <v>7100105947  700000164 6497 Petrifilm Spreader Y &amp; M Plate</v>
      </c>
      <c r="F2479" s="8">
        <v>0</v>
      </c>
      <c r="G2479" s="6"/>
    </row>
    <row r="2480" spans="1:7" x14ac:dyDescent="0.3">
      <c r="A2480" s="12"/>
      <c r="B2480" s="15">
        <v>7000002736</v>
      </c>
      <c r="C2480" s="16" t="str">
        <v> 700000030</v>
      </c>
      <c r="D2480" s="16" t="str">
        <v>9805FW FREEZE WATCH IND, 0C/32F, 400/CS</v>
      </c>
      <c r="E2480" s="8" t="str">
        <v>7000002736  700000030 9805FW FREEZE WATCH IND, 0C/32F, 400/CS</v>
      </c>
      <c r="F2480" s="8">
        <v>0</v>
      </c>
      <c r="G2480" s="6"/>
    </row>
    <row r="2481" spans="1:7" x14ac:dyDescent="0.3">
      <c r="A2481" s="12"/>
      <c r="B2481" s="15">
        <v>7100065842</v>
      </c>
      <c r="C2481" s="16" t="str">
        <v> 700005465</v>
      </c>
      <c r="D2481" s="16" t="str">
        <v>MDS100GB MDS INSTRUMENT ACCESS KIT, 1 CS</v>
      </c>
      <c r="E2481" s="8" t="str">
        <v>7100065842  700005465 MDS100GB MDS INSTRUMENT ACCESS KIT, 1 CS</v>
      </c>
      <c r="F2481" s="8">
        <v>0</v>
      </c>
      <c r="G2481" s="6"/>
    </row>
    <row r="2482" spans="1:7" x14ac:dyDescent="0.3">
      <c r="A2482" s="12"/>
      <c r="B2482" s="15">
        <v>7000032667</v>
      </c>
      <c r="C2482" s="16" t="str">
        <v> 700006882</v>
      </c>
      <c r="D2482" s="16" t="str">
        <v>SAMPLE BAG, 500/CARTON</v>
      </c>
      <c r="E2482" s="8" t="str">
        <v>7000032667  700006882 SAMPLE BAG, 500/CARTON</v>
      </c>
      <c r="F2482" s="8">
        <v>0</v>
      </c>
      <c r="G2482" s="6"/>
    </row>
    <row r="2483" spans="1:7" x14ac:dyDescent="0.3">
      <c r="A2483" s="12"/>
      <c r="B2483" s="15">
        <v>7000064119</v>
      </c>
      <c r="C2483" s="16" t="str">
        <v> 700006881</v>
      </c>
      <c r="D2483" s="16" t="str">
        <v>6469 FILTER BAG, 200/CS</v>
      </c>
      <c r="E2483" s="8" t="str">
        <v>7000064119  700006881 6469 FILTER BAG, 200/CS</v>
      </c>
      <c r="F2483" s="8">
        <v>0</v>
      </c>
      <c r="G2483" s="6"/>
    </row>
    <row r="2484" spans="1:7" x14ac:dyDescent="0.3">
      <c r="A2484" s="12"/>
      <c r="B2484" s="15">
        <v>8550</v>
      </c>
      <c r="C2484" s="16">
        <v>700002601</v>
      </c>
      <c r="D2484" s="16" t="str">
        <v>Veratox VIP Walnut</v>
      </c>
      <c r="E2484" s="8" t="str">
        <v>8550 700002601 Veratox VIP Walnut</v>
      </c>
      <c r="F2484" s="8">
        <v>0</v>
      </c>
      <c r="G2484" s="6"/>
    </row>
    <row r="2485" spans="1:7" x14ac:dyDescent="0.3">
      <c r="A2485" s="12"/>
      <c r="B2485" s="15">
        <v>9500</v>
      </c>
      <c r="C2485" s="16">
        <v>700002746</v>
      </c>
      <c r="D2485" s="16" t="str">
        <v>Alert for Sulfites</v>
      </c>
      <c r="E2485" s="8" t="str">
        <v>9500 700002746 Alert for Sulfites</v>
      </c>
      <c r="F2485" s="8">
        <v>0</v>
      </c>
      <c r="G2485" s="6"/>
    </row>
    <row r="2486" spans="1:7" x14ac:dyDescent="0.3">
      <c r="A2486" s="12"/>
      <c r="B2486" s="15" t="str">
        <v>9837-TEMP</v>
      </c>
      <c r="C2486" s="16">
        <v>700002853</v>
      </c>
      <c r="D2486" s="16" t="str">
        <v>ANSR Temperature Probe</v>
      </c>
      <c r="E2486" s="8" t="str">
        <v>9837-TEMP 700002853 ANSR Temperature Probe</v>
      </c>
      <c r="F2486" s="8">
        <v>0</v>
      </c>
      <c r="G2486" s="6"/>
    </row>
    <row r="2487" spans="1:7" x14ac:dyDescent="0.3">
      <c r="A2487" s="12"/>
      <c r="B2487" s="15" t="str">
        <v>9735F</v>
      </c>
      <c r="C2487" s="16">
        <v>700004081</v>
      </c>
      <c r="D2487" s="16" t="str">
        <v>Incubator w/Thermometer 220V w/EU Plug</v>
      </c>
      <c r="E2487" s="8" t="str">
        <v>9735F 700004081 Incubator w/Thermometer 220V w/EU Plug</v>
      </c>
      <c r="F2487" s="8">
        <v>0</v>
      </c>
      <c r="G2487" s="6"/>
    </row>
    <row r="2488" spans="1:7" x14ac:dyDescent="0.3">
      <c r="A2488" s="12"/>
      <c r="B2488" s="15">
        <v>9834</v>
      </c>
      <c r="C2488" s="16">
        <v>700004086</v>
      </c>
      <c r="D2488" s="16" t="str">
        <v>ANSR USB Cable</v>
      </c>
      <c r="E2488" s="8" t="str">
        <v>9834 700004086 ANSR USB Cable</v>
      </c>
      <c r="F2488" s="8">
        <v>0</v>
      </c>
      <c r="G2488" s="6"/>
    </row>
    <row r="2489" spans="1:7" x14ac:dyDescent="0.3">
      <c r="A2489" s="12"/>
      <c r="B2489" s="15" t="str">
        <v>P-ACXYL</v>
      </c>
      <c r="C2489" s="16">
        <v>700004996</v>
      </c>
      <c r="D2489" s="16" t="str">
        <v>Xylan (Birchwood, partially acetylated) (Discontinued June 2024)</v>
      </c>
      <c r="E2489" s="8" t="str">
        <v>P-ACXYL 700004996 Xylan (Birchwood, partially acetylated) (Discontinued June 2024)</v>
      </c>
      <c r="F2489" s="8">
        <v>0</v>
      </c>
      <c r="G2489" s="6"/>
    </row>
    <row r="2490" spans="1:7" x14ac:dyDescent="0.3">
      <c r="A2490" s="12"/>
      <c r="B2490" s="15">
        <v>8551</v>
      </c>
      <c r="C2490" s="16">
        <v>700006798</v>
      </c>
      <c r="D2490" s="16" t="str">
        <v>VIP Walnut-Chocolate</v>
      </c>
      <c r="E2490" s="8" t="str">
        <v>8551 700006798 VIP Walnut-Chocolate</v>
      </c>
      <c r="F2490" s="8">
        <v>0</v>
      </c>
      <c r="G2490" s="6"/>
    </row>
    <row r="2491" spans="1:7" x14ac:dyDescent="0.3">
      <c r="A2491" s="12"/>
      <c r="B2491" s="15">
        <v>100002490</v>
      </c>
      <c r="C2491" s="16">
        <v>700007423</v>
      </c>
      <c r="D2491" s="16" t="str">
        <v>#2-56x3/8 Flat Head Cap Screw #1Phillips</v>
      </c>
      <c r="E2491" s="8" t="str">
        <v>100002490 700007423 #2-56x3/8 Flat Head Cap Screw #1Phillips</v>
      </c>
      <c r="F2491" s="8">
        <v>0</v>
      </c>
      <c r="G2491" s="6"/>
    </row>
    <row r="2492" spans="1:7" x14ac:dyDescent="0.3">
      <c r="A2492" s="12"/>
      <c r="B2492" s="15">
        <v>700000043</v>
      </c>
      <c r="C2492" s="16">
        <v>700007424</v>
      </c>
      <c r="D2492" s="16" t="str">
        <v>MLS Medium Bottle Holder</v>
      </c>
      <c r="E2492" s="8" t="str">
        <v>700000043 700007424 MLS Medium Bottle Holder</v>
      </c>
      <c r="F2492" s="8">
        <v>0</v>
      </c>
      <c r="G2492" s="6"/>
    </row>
    <row r="2493" spans="1:7" x14ac:dyDescent="0.3">
      <c r="A2493" s="12"/>
      <c r="B2493" s="15">
        <v>700000163</v>
      </c>
      <c r="C2493" s="16">
        <v>700007425</v>
      </c>
      <c r="D2493" s="16" t="str">
        <v>MLS MAINTENANCE KIT C, NEW SYRINGE</v>
      </c>
      <c r="E2493" s="8" t="str">
        <v>700000163 700007425 MLS MAINTENANCE KIT C, NEW SYRINGE</v>
      </c>
      <c r="F2493" s="8">
        <v>0</v>
      </c>
      <c r="G2493" s="6"/>
    </row>
    <row r="2494" spans="1:7" x14ac:dyDescent="0.3">
      <c r="A2494" s="12"/>
      <c r="B2494" s="15">
        <v>700005247</v>
      </c>
      <c r="C2494" s="16">
        <v>700007426</v>
      </c>
      <c r="D2494" s="16" t="str">
        <v>MLS Large Bottle Holder</v>
      </c>
      <c r="E2494" s="8" t="str">
        <v>700005247 700007426 MLS Large Bottle Holder</v>
      </c>
      <c r="F2494" s="8">
        <v>0</v>
      </c>
      <c r="G2494" s="6"/>
    </row>
    <row r="2495" spans="1:7" x14ac:dyDescent="0.3">
      <c r="A2495" s="12"/>
      <c r="B2495" s="15">
        <v>700005290</v>
      </c>
      <c r="C2495" s="16">
        <v>700007427</v>
      </c>
      <c r="D2495" s="16" t="str">
        <v>MLS PUMP DILUTER VP9101</v>
      </c>
      <c r="E2495" s="8" t="str">
        <v>700005290 700007427 MLS PUMP DILUTER VP9101</v>
      </c>
      <c r="F2495" s="8">
        <v>0</v>
      </c>
      <c r="G2495" s="6"/>
    </row>
    <row r="2496" spans="1:7" x14ac:dyDescent="0.3">
      <c r="A2496" s="12"/>
      <c r="B2496" s="15">
        <v>700005436</v>
      </c>
      <c r="C2496" s="16">
        <v>700007428</v>
      </c>
      <c r="D2496" s="16" t="str">
        <v>MLS TUBING PUMP CLUTCH REAGENT A</v>
      </c>
      <c r="E2496" s="8" t="str">
        <v>700005436 700007428 MLS TUBING PUMP CLUTCH REAGENT A</v>
      </c>
      <c r="F2496" s="8">
        <v>0</v>
      </c>
      <c r="G2496" s="6"/>
    </row>
    <row r="2497" spans="1:7" x14ac:dyDescent="0.3">
      <c r="A2497" s="12"/>
      <c r="B2497" s="15">
        <v>700005437</v>
      </c>
      <c r="C2497" s="16">
        <v>700007429</v>
      </c>
      <c r="D2497" s="16" t="str">
        <v>MLS TUBING PUMP CLUTCH REAGENT B</v>
      </c>
      <c r="E2497" s="8" t="str">
        <v>700005437 700007429 MLS TUBING PUMP CLUTCH REAGENT B</v>
      </c>
      <c r="F2497" s="8">
        <v>0</v>
      </c>
      <c r="G2497" s="6"/>
    </row>
    <row r="2498" spans="1:7" x14ac:dyDescent="0.3">
      <c r="A2498" s="12"/>
      <c r="B2498" s="15">
        <v>700005438</v>
      </c>
      <c r="C2498" s="16">
        <v>700007430</v>
      </c>
      <c r="D2498" s="16" t="str">
        <v>MLS TUBING PUMP CLUTCH REAGENT C</v>
      </c>
      <c r="E2498" s="8" t="str">
        <v>700005438 700007430 MLS TUBING PUMP CLUTCH REAGENT C</v>
      </c>
      <c r="F2498" s="8">
        <v>0</v>
      </c>
      <c r="G2498" s="6"/>
    </row>
    <row r="2499" spans="1:7" x14ac:dyDescent="0.3">
      <c r="A2499" s="12"/>
      <c r="B2499" s="15">
        <v>700005439</v>
      </c>
      <c r="C2499" s="16">
        <v>700007431</v>
      </c>
      <c r="D2499" s="16" t="str">
        <v>MLS TUBING PUMP REAGENT A</v>
      </c>
      <c r="E2499" s="8" t="str">
        <v>700005439 700007431 MLS TUBING PUMP REAGENT A</v>
      </c>
      <c r="F2499" s="8">
        <v>0</v>
      </c>
      <c r="G2499" s="6"/>
    </row>
    <row r="2500" spans="1:7" x14ac:dyDescent="0.3">
      <c r="A2500" s="12"/>
      <c r="B2500" s="15">
        <v>700005440</v>
      </c>
      <c r="C2500" s="16">
        <v>700007432</v>
      </c>
      <c r="D2500" s="16" t="str">
        <v>MLS TUBING PUMP REAGENT B</v>
      </c>
      <c r="E2500" s="8" t="str">
        <v>700005440 700007432 MLS TUBING PUMP REAGENT B</v>
      </c>
      <c r="F2500" s="8">
        <v>0</v>
      </c>
      <c r="G2500" s="6"/>
    </row>
    <row r="2501" spans="1:7" x14ac:dyDescent="0.3">
      <c r="A2501" s="12"/>
      <c r="B2501" s="15">
        <v>700005441</v>
      </c>
      <c r="C2501" s="16">
        <v>700007433</v>
      </c>
      <c r="D2501" s="16" t="str">
        <v>MLS TUBING PUMP REAGENT C</v>
      </c>
      <c r="E2501" s="8" t="str">
        <v>700005441 700007433 MLS TUBING PUMP REAGENT C</v>
      </c>
      <c r="F2501" s="8">
        <v>0</v>
      </c>
      <c r="G2501" s="6"/>
    </row>
    <row r="2502" spans="1:7" x14ac:dyDescent="0.3">
      <c r="A2502" s="12"/>
      <c r="B2502" s="15">
        <v>700005442</v>
      </c>
      <c r="C2502" s="16">
        <v>700007434</v>
      </c>
      <c r="D2502" s="16" t="str">
        <v>MLS TUBING INJECTOR CLUTCH REAGENT A</v>
      </c>
      <c r="E2502" s="8" t="str">
        <v>700005442 700007434 MLS TUBING INJECTOR CLUTCH REAGENT A</v>
      </c>
      <c r="F2502" s="8">
        <v>0</v>
      </c>
      <c r="G2502" s="6"/>
    </row>
    <row r="2503" spans="1:7" x14ac:dyDescent="0.3">
      <c r="A2503" s="12"/>
      <c r="B2503" s="15">
        <v>700005443</v>
      </c>
      <c r="C2503" s="16">
        <v>700007435</v>
      </c>
      <c r="D2503" s="16" t="str">
        <v>MLS TUBING INJECTOR CLUTCH REAGENT B</v>
      </c>
      <c r="E2503" s="8" t="str">
        <v>700005443 700007435 MLS TUBING INJECTOR CLUTCH REAGENT B</v>
      </c>
      <c r="F2503" s="8">
        <v>0</v>
      </c>
      <c r="G2503" s="6"/>
    </row>
    <row r="2504" spans="1:7" x14ac:dyDescent="0.3">
      <c r="A2504" s="12"/>
      <c r="B2504" s="15">
        <v>700005444</v>
      </c>
      <c r="C2504" s="16">
        <v>700007436</v>
      </c>
      <c r="D2504" s="16" t="str">
        <v>MLS TUBING INJECTOR CLUTCH REAGENT C</v>
      </c>
      <c r="E2504" s="8" t="str">
        <v>700005444 700007436 MLS TUBING INJECTOR CLUTCH REAGENT C</v>
      </c>
      <c r="F2504" s="8">
        <v>0</v>
      </c>
      <c r="G2504" s="6"/>
    </row>
    <row r="2505" spans="1:7" x14ac:dyDescent="0.3">
      <c r="A2505" s="12"/>
      <c r="B2505" s="15">
        <v>700006597</v>
      </c>
      <c r="C2505" s="16">
        <v>700007437</v>
      </c>
      <c r="D2505" s="16" t="str">
        <v>MLS Connector, Waster W/Black Ring</v>
      </c>
      <c r="E2505" s="8" t="str">
        <v>700006597 700007437 MLS Connector, Waster W/Black Ring</v>
      </c>
      <c r="F2505" s="8">
        <v>0</v>
      </c>
      <c r="G2505" s="6"/>
    </row>
    <row r="2506" spans="1:7" x14ac:dyDescent="0.3">
      <c r="A2506" s="12"/>
      <c r="B2506" s="15">
        <v>700006598</v>
      </c>
      <c r="C2506" s="16">
        <v>700007438</v>
      </c>
      <c r="D2506" s="16" t="str">
        <v>MLS MODULE, WASTE TROUGH, W/O PUMP</v>
      </c>
      <c r="E2506" s="8" t="str">
        <v>700006598 700007438 MLS MODULE, WASTE TROUGH, W/O PUMP</v>
      </c>
      <c r="F2506" s="8">
        <v>0</v>
      </c>
      <c r="G2506" s="6"/>
    </row>
    <row r="2507" spans="1:7" x14ac:dyDescent="0.3">
      <c r="A2507" s="12"/>
      <c r="B2507" s="15">
        <v>700006599</v>
      </c>
      <c r="C2507" s="16">
        <v>700007439</v>
      </c>
      <c r="D2507" s="16" t="str">
        <v>Aperture 8MM Ring</v>
      </c>
      <c r="E2507" s="8" t="str">
        <v>700006599 700007439 Aperture 8MM Ring</v>
      </c>
      <c r="F2507" s="8">
        <v>0</v>
      </c>
      <c r="G2507" s="6"/>
    </row>
    <row r="2508" spans="1:7" x14ac:dyDescent="0.3">
      <c r="A2508" s="12"/>
      <c r="B2508" s="15">
        <v>700006600</v>
      </c>
      <c r="C2508" s="16">
        <v>700007440</v>
      </c>
      <c r="D2508" s="16" t="str">
        <v>MLS Distribution PCB, Tower</v>
      </c>
      <c r="E2508" s="8" t="str">
        <v>700006600 700007440 MLS Distribution PCB, Tower</v>
      </c>
      <c r="F2508" s="8">
        <v>0</v>
      </c>
      <c r="G2508" s="6"/>
    </row>
    <row r="2509" spans="1:7" x14ac:dyDescent="0.3">
      <c r="A2509" s="12"/>
      <c r="B2509" s="15">
        <v>700006601</v>
      </c>
      <c r="C2509" s="16">
        <v>700007441</v>
      </c>
      <c r="D2509" s="16" t="str">
        <v>MLS Fan, 60x60x15mm</v>
      </c>
      <c r="E2509" s="8" t="str">
        <v>700006601 700007441 MLS Fan, 60x60x15mm</v>
      </c>
      <c r="F2509" s="8">
        <v>0</v>
      </c>
      <c r="G2509" s="6"/>
    </row>
    <row r="2510" spans="1:7" x14ac:dyDescent="0.3">
      <c r="A2510" s="12"/>
      <c r="B2510" s="15">
        <v>700006602</v>
      </c>
      <c r="C2510" s="16">
        <v>700007442</v>
      </c>
      <c r="D2510" s="16" t="str">
        <v>SOLENOID and CARRIER ASSEMBLY</v>
      </c>
      <c r="E2510" s="8" t="str">
        <v>700006602 700007442 SOLENOID and CARRIER ASSEMBLY</v>
      </c>
      <c r="F2510" s="8">
        <v>0</v>
      </c>
      <c r="G2510" s="6"/>
    </row>
    <row r="2511" spans="1:7" x14ac:dyDescent="0.3">
      <c r="A2511" s="12"/>
      <c r="B2511" s="15">
        <v>700006603</v>
      </c>
      <c r="C2511" s="16">
        <v>700007443</v>
      </c>
      <c r="D2511" s="16" t="str">
        <v>LIGHT DAM AND INSULATION KIT</v>
      </c>
      <c r="E2511" s="8" t="str">
        <v>700006603 700007443 LIGHT DAM AND INSULATION KIT</v>
      </c>
      <c r="F2511" s="8">
        <v>0</v>
      </c>
      <c r="G2511" s="6"/>
    </row>
    <row r="2512" spans="1:7" x14ac:dyDescent="0.3">
      <c r="A2512" s="12"/>
      <c r="B2512" s="15">
        <v>700006604</v>
      </c>
      <c r="C2512" s="16">
        <v>700007444</v>
      </c>
      <c r="D2512" s="16" t="str">
        <v>HINGE REPLACEMENT KIT</v>
      </c>
      <c r="E2512" s="8" t="str">
        <v>700006604 700007444 HINGE REPLACEMENT KIT</v>
      </c>
      <c r="F2512" s="8">
        <v>0</v>
      </c>
      <c r="G2512" s="6"/>
    </row>
    <row r="2513" spans="1:7" x14ac:dyDescent="0.3">
      <c r="A2513" s="12"/>
      <c r="B2513" s="15">
        <v>700006605</v>
      </c>
      <c r="C2513" s="16">
        <v>700007445</v>
      </c>
      <c r="D2513" s="16" t="str">
        <v>STATUS LIGHT GUIDE</v>
      </c>
      <c r="E2513" s="8" t="str">
        <v>700006605 700007445 STATUS LIGHT GUIDE</v>
      </c>
      <c r="F2513" s="8">
        <v>0</v>
      </c>
      <c r="G2513" s="6"/>
    </row>
    <row r="2514" spans="1:7" x14ac:dyDescent="0.3">
      <c r="A2514" s="12"/>
      <c r="B2514" s="15">
        <v>700006606</v>
      </c>
      <c r="C2514" s="16">
        <v>700007446</v>
      </c>
      <c r="D2514" s="16" t="str">
        <v>PUSH BUTTON WITH SPRINGS</v>
      </c>
      <c r="E2514" s="8" t="str">
        <v>700006606 700007446 PUSH BUTTON WITH SPRINGS</v>
      </c>
      <c r="F2514" s="8">
        <v>0</v>
      </c>
      <c r="G2514" s="6"/>
    </row>
    <row r="2515" spans="1:7" x14ac:dyDescent="0.3">
      <c r="A2515" s="12"/>
      <c r="B2515" s="15">
        <v>700006607</v>
      </c>
      <c r="C2515" s="16">
        <v>700007447</v>
      </c>
      <c r="D2515" s="16" t="str">
        <v>FRONT COSMETIC COVER</v>
      </c>
      <c r="E2515" s="8" t="str">
        <v>700006607 700007447 FRONT COSMETIC COVER</v>
      </c>
      <c r="F2515" s="8">
        <v>0</v>
      </c>
      <c r="G2515" s="6"/>
    </row>
    <row r="2516" spans="1:7" x14ac:dyDescent="0.3">
      <c r="A2516" s="12"/>
      <c r="B2516" s="15">
        <v>700006608</v>
      </c>
      <c r="C2516" s="16">
        <v>700007448</v>
      </c>
      <c r="D2516" s="16" t="str">
        <v>TOPSHELL COSMETIC COVER</v>
      </c>
      <c r="E2516" s="8" t="str">
        <v>700006608 700007448 TOPSHELL COSMETIC COVER</v>
      </c>
      <c r="F2516" s="8">
        <v>0</v>
      </c>
      <c r="G2516" s="6"/>
    </row>
    <row r="2517" spans="1:7" x14ac:dyDescent="0.3">
      <c r="A2517" s="12"/>
      <c r="B2517" s="15">
        <v>700006609</v>
      </c>
      <c r="C2517" s="16">
        <v>700007449</v>
      </c>
      <c r="D2517" s="16" t="str">
        <v>MISCALLANEOUS SCREW BAG</v>
      </c>
      <c r="E2517" s="8" t="str">
        <v>700006609 700007449 MISCALLANEOUS SCREW BAG</v>
      </c>
      <c r="F2517" s="8">
        <v>0</v>
      </c>
      <c r="G2517" s="6"/>
    </row>
    <row r="2518" spans="1:7" x14ac:dyDescent="0.3">
      <c r="A2518" s="12"/>
      <c r="B2518" s="15">
        <v>700006610</v>
      </c>
      <c r="C2518" s="16">
        <v>700007450</v>
      </c>
      <c r="D2518" s="16" t="str">
        <v>PLUNGER SPRING</v>
      </c>
      <c r="E2518" s="8" t="str">
        <v>700006610 700007450 PLUNGER SPRING</v>
      </c>
      <c r="F2518" s="8">
        <v>0</v>
      </c>
      <c r="G2518" s="6"/>
    </row>
    <row r="2519" spans="1:7" x14ac:dyDescent="0.3">
      <c r="A2519" s="12"/>
      <c r="B2519" s="15">
        <v>700006611</v>
      </c>
      <c r="C2519" s="16">
        <v>700007451</v>
      </c>
      <c r="D2519" s="16" t="str">
        <v>SPEEDLOADER ASSEMBLY</v>
      </c>
      <c r="E2519" s="8" t="str">
        <v>700006611 700007451 SPEEDLOADER ASSEMBLY</v>
      </c>
      <c r="F2519" s="8">
        <v>0</v>
      </c>
      <c r="G2519" s="6"/>
    </row>
    <row r="2520" spans="1:7" x14ac:dyDescent="0.3">
      <c r="A2520" s="12"/>
      <c r="B2520" s="15">
        <v>700006612</v>
      </c>
      <c r="C2520" s="16">
        <v>700007452</v>
      </c>
      <c r="D2520" s="16" t="str">
        <v>GROUND STRAP</v>
      </c>
      <c r="E2520" s="8" t="str">
        <v>700006612 700007452 GROUND STRAP</v>
      </c>
      <c r="F2520" s="8">
        <v>0</v>
      </c>
      <c r="G2520" s="6"/>
    </row>
    <row r="2521" spans="1:7" x14ac:dyDescent="0.3">
      <c r="A2521" s="12"/>
      <c r="B2521" s="15">
        <v>700006613</v>
      </c>
      <c r="C2521" s="16">
        <v>700007453</v>
      </c>
      <c r="D2521" s="16" t="str">
        <v>RUBBER FEET 4EACH</v>
      </c>
      <c r="E2521" s="8" t="str">
        <v>700006613 700007453 RUBBER FEET 4EACH</v>
      </c>
      <c r="F2521" s="8">
        <v>0</v>
      </c>
      <c r="G2521" s="6"/>
    </row>
    <row r="2522" spans="1:7" x14ac:dyDescent="0.3">
      <c r="A2522" s="12"/>
      <c r="B2522" s="15">
        <v>700006614</v>
      </c>
      <c r="C2522" s="16">
        <v>700007454</v>
      </c>
      <c r="D2522" s="16" t="str">
        <v>STATUS BOARD, SB</v>
      </c>
      <c r="E2522" s="8" t="str">
        <v>700006614 700007454 STATUS BOARD, SB</v>
      </c>
      <c r="F2522" s="8">
        <v>0</v>
      </c>
      <c r="G2522" s="6"/>
    </row>
    <row r="2523" spans="1:7" x14ac:dyDescent="0.3">
      <c r="A2523" s="12"/>
      <c r="B2523" s="15">
        <v>700006615</v>
      </c>
      <c r="C2523" s="16">
        <v>700007455</v>
      </c>
      <c r="D2523" s="16" t="str">
        <v>MB-CH FLEX</v>
      </c>
      <c r="E2523" s="8" t="str">
        <v>700006615 700007455 MB-CH FLEX</v>
      </c>
      <c r="F2523" s="8">
        <v>0</v>
      </c>
      <c r="G2523" s="6"/>
    </row>
    <row r="2524" spans="1:7" x14ac:dyDescent="0.3">
      <c r="A2524" s="12"/>
      <c r="B2524" s="15">
        <v>700006616</v>
      </c>
      <c r="C2524" s="16">
        <v>700007456</v>
      </c>
      <c r="D2524" s="16" t="str">
        <v>MB-LH FLEX</v>
      </c>
      <c r="E2524" s="8" t="str">
        <v>700006616 700007456 MB-LH FLEX</v>
      </c>
      <c r="F2524" s="8">
        <v>0</v>
      </c>
      <c r="G2524" s="6"/>
    </row>
    <row r="2525" spans="1:7" x14ac:dyDescent="0.3">
      <c r="A2525" s="12"/>
      <c r="B2525" s="15">
        <v>700006617</v>
      </c>
      <c r="C2525" s="16">
        <v>700007457</v>
      </c>
      <c r="D2525" s="16" t="str">
        <v>MB-PB CABLE</v>
      </c>
      <c r="E2525" s="8" t="str">
        <v>700006617 700007457 MB-PB CABLE</v>
      </c>
      <c r="F2525" s="8">
        <v>0</v>
      </c>
      <c r="G2525" s="6"/>
    </row>
    <row r="2526" spans="1:7" x14ac:dyDescent="0.3">
      <c r="A2526" s="12"/>
      <c r="B2526" s="15">
        <v>700006618</v>
      </c>
      <c r="C2526" s="16">
        <v>700007458</v>
      </c>
      <c r="D2526" s="16" t="str">
        <v>LATCHHOOK SPRING</v>
      </c>
      <c r="E2526" s="8" t="str">
        <v>700006618 700007458 LATCHHOOK SPRING</v>
      </c>
      <c r="F2526" s="8">
        <v>0</v>
      </c>
      <c r="G2526" s="6"/>
    </row>
    <row r="2527" spans="1:7" x14ac:dyDescent="0.3">
      <c r="A2527" s="12"/>
      <c r="B2527" s="15">
        <v>700006619</v>
      </c>
      <c r="C2527" s="16">
        <v>700007459</v>
      </c>
      <c r="D2527" s="16" t="str">
        <v>MOTHERBOARD, MB</v>
      </c>
      <c r="E2527" s="8" t="str">
        <v>700006619 700007459 MOTHERBOARD, MB</v>
      </c>
      <c r="F2527" s="8">
        <v>0</v>
      </c>
      <c r="G2527" s="6"/>
    </row>
    <row r="2528" spans="1:7" x14ac:dyDescent="0.3">
      <c r="A2528" s="12"/>
      <c r="B2528" s="15">
        <v>700006620</v>
      </c>
      <c r="C2528" s="16">
        <v>700007460</v>
      </c>
      <c r="D2528" s="16" t="str">
        <v>DAUGTHERBOARD, DB</v>
      </c>
      <c r="E2528" s="8" t="str">
        <v>700006620 700007460 DAUGTHERBOARD, DB</v>
      </c>
      <c r="F2528" s="8">
        <v>0</v>
      </c>
      <c r="G2528" s="6"/>
    </row>
    <row r="2529" spans="1:7" x14ac:dyDescent="0.3">
      <c r="A2529" s="12"/>
      <c r="B2529" s="15">
        <v>700006621</v>
      </c>
      <c r="C2529" s="16">
        <v>700007461</v>
      </c>
      <c r="D2529" s="16" t="str">
        <v>BOTTOM SHELL</v>
      </c>
      <c r="E2529" s="8" t="str">
        <v>700006621 700007461 BOTTOM SHELL</v>
      </c>
      <c r="F2529" s="8">
        <v>0</v>
      </c>
      <c r="G2529" s="6"/>
    </row>
    <row r="2530" spans="1:7" x14ac:dyDescent="0.3">
      <c r="A2530" s="12"/>
      <c r="B2530" s="15">
        <v>700006622</v>
      </c>
      <c r="C2530" s="16">
        <v>700007462</v>
      </c>
      <c r="D2530" s="16" t="str">
        <v>MLS PCB, Y Drive</v>
      </c>
      <c r="E2530" s="8" t="str">
        <v>700006622 700007462 MLS PCB, Y Drive</v>
      </c>
      <c r="F2530" s="8">
        <v>0</v>
      </c>
      <c r="G2530" s="6"/>
    </row>
    <row r="2531" spans="1:7" x14ac:dyDescent="0.3">
      <c r="A2531" s="12"/>
      <c r="B2531" s="15">
        <v>700006623</v>
      </c>
      <c r="C2531" s="16">
        <v>700007463</v>
      </c>
      <c r="D2531" s="16" t="str">
        <v>MLS Timing Belt, 6T2, 5/730mm</v>
      </c>
      <c r="E2531" s="8" t="str">
        <v>700006623 700007463 MLS Timing Belt, 6T2, 5/730mm</v>
      </c>
      <c r="F2531" s="8">
        <v>0</v>
      </c>
      <c r="G2531" s="6"/>
    </row>
    <row r="2532" spans="1:7" x14ac:dyDescent="0.3">
      <c r="A2532" s="12"/>
      <c r="B2532" s="15">
        <v>700006624</v>
      </c>
      <c r="C2532" s="16">
        <v>700007464</v>
      </c>
      <c r="D2532" s="16" t="str">
        <v>MLS Light Barrier, Plate Detection</v>
      </c>
      <c r="E2532" s="8" t="str">
        <v>700006624 700007464 MLS Light Barrier, Plate Detection</v>
      </c>
      <c r="F2532" s="8">
        <v>0</v>
      </c>
      <c r="G2532" s="6"/>
    </row>
    <row r="2533" spans="1:7" x14ac:dyDescent="0.3">
      <c r="A2533" s="12"/>
      <c r="B2533" s="15">
        <v>700006625</v>
      </c>
      <c r="C2533" s="16">
        <v>700007465</v>
      </c>
      <c r="D2533" s="16" t="str">
        <v>MLS 07317062000 Washer 5.3mm (Set of 20)</v>
      </c>
      <c r="E2533" s="8" t="str">
        <v>700006625 700007465 MLS 07317062000 Washer 5.3mm (Set of 20)</v>
      </c>
      <c r="F2533" s="8">
        <v>0</v>
      </c>
      <c r="G2533" s="6"/>
    </row>
    <row r="2534" spans="1:7" x14ac:dyDescent="0.3">
      <c r="A2534" s="12"/>
      <c r="B2534" s="15">
        <v>700006626</v>
      </c>
      <c r="C2534" s="16">
        <v>700007466</v>
      </c>
      <c r="D2534" s="16" t="str">
        <v>MLS Maintenance Kit A (new syring)</v>
      </c>
      <c r="E2534" s="8" t="str">
        <v>700006626 700007466 MLS Maintenance Kit A (new syring)</v>
      </c>
      <c r="F2534" s="8">
        <v>0</v>
      </c>
      <c r="G2534" s="6"/>
    </row>
    <row r="2535" spans="1:7" x14ac:dyDescent="0.3">
      <c r="A2535" s="12"/>
      <c r="B2535" s="15">
        <v>700006627</v>
      </c>
      <c r="C2535" s="16">
        <v>700007467</v>
      </c>
      <c r="D2535" s="16" t="str">
        <v>MLS 7317000201 PMT module for MLS2</v>
      </c>
      <c r="E2535" s="8" t="str">
        <v>700006627 700007467 MLS 7317000201 PMT module for MLS2</v>
      </c>
      <c r="F2535" s="8">
        <v>0</v>
      </c>
      <c r="G2535" s="6"/>
    </row>
    <row r="2536" spans="1:7" x14ac:dyDescent="0.3">
      <c r="A2536" s="12"/>
      <c r="B2536" s="15">
        <v>700006628</v>
      </c>
      <c r="C2536" s="16">
        <v>700007468</v>
      </c>
      <c r="D2536" s="16" t="str">
        <v>MLS MAINTENANCE KIT B, NEW SYRINGE</v>
      </c>
      <c r="E2536" s="8" t="str">
        <v>700006628 700007468 MLS MAINTENANCE KIT B, NEW SYRINGE</v>
      </c>
      <c r="F2536" s="8">
        <v>0</v>
      </c>
      <c r="G2536" s="6"/>
    </row>
    <row r="2537" spans="1:7" x14ac:dyDescent="0.3">
      <c r="A2537" s="12"/>
      <c r="B2537" s="15">
        <v>700006629</v>
      </c>
      <c r="C2537" s="16">
        <v>700007469</v>
      </c>
      <c r="D2537" s="16" t="str">
        <v>MLS Power Supply 24V 5A</v>
      </c>
      <c r="E2537" s="8" t="str">
        <v>700006629 700007469 MLS Power Supply 24V 5A</v>
      </c>
      <c r="F2537" s="8">
        <v>0</v>
      </c>
      <c r="G2537" s="6"/>
    </row>
    <row r="2538" spans="1:7" x14ac:dyDescent="0.3">
      <c r="A2538" s="12"/>
      <c r="B2538" s="15">
        <v>700006630</v>
      </c>
      <c r="C2538" s="16">
        <v>700007470</v>
      </c>
      <c r="D2538" s="16" t="str">
        <v>GASKET-DIAGNOSTIC LED</v>
      </c>
      <c r="E2538" s="8" t="str">
        <v>700006630 700007470 GASKET-DIAGNOSTIC LED</v>
      </c>
      <c r="F2538" s="8">
        <v>0</v>
      </c>
      <c r="G2538" s="6"/>
    </row>
    <row r="2539" spans="1:7" x14ac:dyDescent="0.3">
      <c r="A2539" s="12"/>
      <c r="B2539" s="15">
        <v>700006631</v>
      </c>
      <c r="C2539" s="16">
        <v>700007471</v>
      </c>
      <c r="D2539" s="16" t="str">
        <v>CLIP-DISPLAY</v>
      </c>
      <c r="E2539" s="8" t="str">
        <v>700006631 700007471 CLIP-DISPLAY</v>
      </c>
      <c r="F2539" s="8">
        <v>0</v>
      </c>
      <c r="G2539" s="6"/>
    </row>
    <row r="2540" spans="1:7" x14ac:dyDescent="0.3">
      <c r="A2540" s="12"/>
      <c r="B2540" s="15">
        <v>700006632</v>
      </c>
      <c r="C2540" s="16">
        <v>700007472</v>
      </c>
      <c r="D2540" s="16" t="str">
        <v>BARRIER-LIQUID</v>
      </c>
      <c r="E2540" s="8" t="str">
        <v>700006632 700007472 BARRIER-LIQUID</v>
      </c>
      <c r="F2540" s="8">
        <v>0</v>
      </c>
      <c r="G2540" s="6"/>
    </row>
    <row r="2541" spans="1:7" x14ac:dyDescent="0.3">
      <c r="A2541" s="12"/>
      <c r="B2541" s="15">
        <v>700006633</v>
      </c>
      <c r="C2541" s="16">
        <v>700007473</v>
      </c>
      <c r="D2541" s="16" t="str">
        <v>SEAL-LIGHT GUIDE</v>
      </c>
      <c r="E2541" s="8" t="str">
        <v>700006633 700007473 SEAL-LIGHT GUIDE</v>
      </c>
      <c r="F2541" s="8">
        <v>0</v>
      </c>
      <c r="G2541" s="6"/>
    </row>
    <row r="2542" spans="1:7" x14ac:dyDescent="0.3">
      <c r="A2542" s="12"/>
      <c r="B2542" s="15">
        <v>700006634</v>
      </c>
      <c r="C2542" s="16">
        <v>700007474</v>
      </c>
      <c r="D2542" s="16" t="str">
        <v>ASSEMBLY-CASE, FRONT, WITH BUTTONS</v>
      </c>
      <c r="E2542" s="8" t="str">
        <v>700006634 700007474 ASSEMBLY-CASE, FRONT, WITH BUTTONS</v>
      </c>
      <c r="F2542" s="8">
        <v>0</v>
      </c>
      <c r="G2542" s="6"/>
    </row>
    <row r="2543" spans="1:7" x14ac:dyDescent="0.3">
      <c r="A2543" s="12"/>
      <c r="B2543" s="15">
        <v>700006635</v>
      </c>
      <c r="C2543" s="16">
        <v>700007475</v>
      </c>
      <c r="D2543" s="16" t="str">
        <v>GASKET-DISPLAY</v>
      </c>
      <c r="E2543" s="8" t="str">
        <v>700006635 700007475 GASKET-DISPLAY</v>
      </c>
      <c r="F2543" s="8">
        <v>0</v>
      </c>
      <c r="G2543" s="6"/>
    </row>
    <row r="2544" spans="1:7" x14ac:dyDescent="0.3">
      <c r="A2544" s="12"/>
      <c r="B2544" s="15">
        <v>700006636</v>
      </c>
      <c r="C2544" s="16">
        <v>700007476</v>
      </c>
      <c r="D2544" s="16" t="str">
        <v>SPRING-CAP</v>
      </c>
      <c r="E2544" s="8" t="str">
        <v>700006636 700007476 SPRING-CAP</v>
      </c>
      <c r="F2544" s="8">
        <v>0</v>
      </c>
      <c r="G2544" s="6"/>
    </row>
    <row r="2545" spans="1:7" x14ac:dyDescent="0.3">
      <c r="A2545" s="12"/>
      <c r="B2545" s="15">
        <v>700006637</v>
      </c>
      <c r="C2545" s="16">
        <v>700007477</v>
      </c>
      <c r="D2545" s="16" t="str">
        <v>ASSEMBLY-CASE, REAR, WITH CAP</v>
      </c>
      <c r="E2545" s="8" t="str">
        <v>700006637 700007477 ASSEMBLY-CASE, REAR, WITH CAP</v>
      </c>
      <c r="F2545" s="8">
        <v>0</v>
      </c>
      <c r="G2545" s="6"/>
    </row>
    <row r="2546" spans="1:7" x14ac:dyDescent="0.3">
      <c r="A2546" s="12"/>
      <c r="B2546" s="15">
        <v>700006638</v>
      </c>
      <c r="C2546" s="16">
        <v>700007478</v>
      </c>
      <c r="D2546" s="16" t="str">
        <v>PCBA-Cap Sensor</v>
      </c>
      <c r="E2546" s="8" t="str">
        <v>700006638 700007478 PCBA-Cap Sensor</v>
      </c>
      <c r="F2546" s="8">
        <v>0</v>
      </c>
      <c r="G2546" s="6"/>
    </row>
    <row r="2547" spans="1:7" x14ac:dyDescent="0.3">
      <c r="A2547" s="12"/>
      <c r="B2547" s="15">
        <v>700006639</v>
      </c>
      <c r="C2547" s="16">
        <v>700007479</v>
      </c>
      <c r="D2547" s="16" t="str">
        <v>KICKSTAND</v>
      </c>
      <c r="E2547" s="8" t="str">
        <v>700006639 700007479 KICKSTAND</v>
      </c>
      <c r="F2547" s="8">
        <v>0</v>
      </c>
      <c r="G2547" s="6"/>
    </row>
    <row r="2548" spans="1:7" x14ac:dyDescent="0.3">
      <c r="A2548" s="12"/>
      <c r="B2548" s="15">
        <v>700006640</v>
      </c>
      <c r="C2548" s="16">
        <v>700007480</v>
      </c>
      <c r="D2548" s="16" t="str">
        <v>GASKET-CAP SENSOR</v>
      </c>
      <c r="E2548" s="8" t="str">
        <v>700006640 700007480 GASKET-CAP SENSOR</v>
      </c>
      <c r="F2548" s="8">
        <v>0</v>
      </c>
      <c r="G2548" s="6"/>
    </row>
    <row r="2549" spans="1:7" x14ac:dyDescent="0.3">
      <c r="A2549" s="12"/>
      <c r="B2549" s="15">
        <v>700006641</v>
      </c>
      <c r="C2549" s="16">
        <v>700007481</v>
      </c>
      <c r="D2549" s="16" t="str">
        <v>GAUGE-GO/NO-GO, CAP SENSOR</v>
      </c>
      <c r="E2549" s="8" t="str">
        <v>700006641 700007481 GAUGE-GO/NO-GO, CAP SENSOR</v>
      </c>
      <c r="F2549" s="8">
        <v>0</v>
      </c>
      <c r="G2549" s="6"/>
    </row>
    <row r="2550" spans="1:7" x14ac:dyDescent="0.3">
      <c r="A2550" s="12"/>
      <c r="B2550" s="15">
        <v>700006642</v>
      </c>
      <c r="C2550" s="16">
        <v>700007482</v>
      </c>
      <c r="D2550" s="16" t="str">
        <v>ASSEMBLY-CAP</v>
      </c>
      <c r="E2550" s="8" t="str">
        <v>700006642 700007482 ASSEMBLY-CAP</v>
      </c>
      <c r="F2550" s="8">
        <v>0</v>
      </c>
      <c r="G2550" s="6"/>
    </row>
    <row r="2551" spans="1:7" x14ac:dyDescent="0.3">
      <c r="A2551" s="12"/>
      <c r="B2551" s="15">
        <v>700006643</v>
      </c>
      <c r="C2551" s="16">
        <v>700007483</v>
      </c>
      <c r="D2551" s="16" t="str">
        <v>FOAM PAD</v>
      </c>
      <c r="E2551" s="8" t="str">
        <v>700006643 700007483 FOAM PAD</v>
      </c>
      <c r="F2551" s="8">
        <v>0</v>
      </c>
      <c r="G2551" s="6"/>
    </row>
    <row r="2552" spans="1:7" x14ac:dyDescent="0.3">
      <c r="A2552" s="12"/>
      <c r="B2552" s="15">
        <v>700006644</v>
      </c>
      <c r="C2552" s="16">
        <v>700007484</v>
      </c>
      <c r="D2552" s="16" t="str">
        <v>CAP-MOLDED</v>
      </c>
      <c r="E2552" s="8" t="str">
        <v>700006644 700007484 CAP-MOLDED</v>
      </c>
      <c r="F2552" s="8">
        <v>0</v>
      </c>
      <c r="G2552" s="6"/>
    </row>
    <row r="2553" spans="1:7" x14ac:dyDescent="0.3">
      <c r="A2553" s="12"/>
      <c r="B2553" s="15">
        <v>700006645</v>
      </c>
      <c r="C2553" s="16">
        <v>700007485</v>
      </c>
      <c r="D2553" s="16" t="str">
        <v>CABLE-MAIN CONTROLLER TAGGANT</v>
      </c>
      <c r="E2553" s="8" t="str">
        <v>700006645 700007485 CABLE-MAIN CONTROLLER TAGGANT</v>
      </c>
      <c r="F2553" s="8">
        <v>0</v>
      </c>
      <c r="G2553" s="6"/>
    </row>
    <row r="2554" spans="1:7" x14ac:dyDescent="0.3">
      <c r="A2554" s="12"/>
      <c r="B2554" s="15">
        <v>700006646</v>
      </c>
      <c r="C2554" s="16">
        <v>700007486</v>
      </c>
      <c r="D2554" s="16" t="str">
        <v>LCD TOUCHSCREEN</v>
      </c>
      <c r="E2554" s="8" t="str">
        <v>700006646 700007486 LCD TOUCHSCREEN</v>
      </c>
      <c r="F2554" s="8">
        <v>0</v>
      </c>
      <c r="G2554" s="6"/>
    </row>
    <row r="2555" spans="1:7" x14ac:dyDescent="0.3">
      <c r="A2555" s="12"/>
      <c r="B2555" s="15">
        <v>700006647</v>
      </c>
      <c r="C2555" s="16">
        <v>700007487</v>
      </c>
      <c r="D2555" s="16" t="str">
        <v>BATTERY</v>
      </c>
      <c r="E2555" s="8" t="str">
        <v>700006647 700007487 BATTERY</v>
      </c>
      <c r="F2555" s="8">
        <v>0</v>
      </c>
      <c r="G2555" s="6"/>
    </row>
    <row r="2556" spans="1:7" x14ac:dyDescent="0.3">
      <c r="A2556" s="12"/>
      <c r="B2556" s="15">
        <v>700006648</v>
      </c>
      <c r="C2556" s="16">
        <v>700007488</v>
      </c>
      <c r="D2556" s="16" t="str">
        <v>ASSEMBLY-TAGGANT SENSOR</v>
      </c>
      <c r="E2556" s="8" t="str">
        <v>700006648 700007488 ASSEMBLY-TAGGANT SENSOR</v>
      </c>
      <c r="F2556" s="8">
        <v>0</v>
      </c>
      <c r="G2556" s="6"/>
    </row>
    <row r="2557" spans="1:7" x14ac:dyDescent="0.3">
      <c r="A2557" s="12"/>
      <c r="B2557" s="15">
        <v>700006649</v>
      </c>
      <c r="C2557" s="16">
        <v>700007489</v>
      </c>
      <c r="D2557" s="16" t="str">
        <v>BUSHING-CAP</v>
      </c>
      <c r="E2557" s="8" t="str">
        <v>700006649 700007489 BUSHING-CAP</v>
      </c>
      <c r="F2557" s="8">
        <v>0</v>
      </c>
      <c r="G2557" s="6"/>
    </row>
    <row r="2558" spans="1:7" x14ac:dyDescent="0.3">
      <c r="A2558" s="12"/>
      <c r="B2558" s="15">
        <v>700006650</v>
      </c>
      <c r="C2558" s="16">
        <v>700007490</v>
      </c>
      <c r="D2558" s="16" t="str">
        <v>POWER ADAPTER LM1</v>
      </c>
      <c r="E2558" s="8" t="str">
        <v>700006650 700007490 POWER ADAPTER LM1</v>
      </c>
      <c r="F2558" s="8">
        <v>0</v>
      </c>
      <c r="G2558" s="6"/>
    </row>
    <row r="2559" spans="1:7" x14ac:dyDescent="0.3">
      <c r="A2559" s="12"/>
      <c r="B2559" s="15">
        <v>700006651</v>
      </c>
      <c r="C2559" s="16">
        <v>700007491</v>
      </c>
      <c r="D2559" s="16" t="str">
        <v>ASSEMBLY-MAIN PCBA</v>
      </c>
      <c r="E2559" s="8" t="str">
        <v>700006651 700007491 ASSEMBLY-MAIN PCBA</v>
      </c>
      <c r="F2559" s="8">
        <v>0</v>
      </c>
      <c r="G2559" s="6"/>
    </row>
    <row r="2560" spans="1:7" x14ac:dyDescent="0.3">
      <c r="A2560" s="12"/>
      <c r="B2560" s="15">
        <v>700006652</v>
      </c>
      <c r="C2560" s="16">
        <v>700007492</v>
      </c>
      <c r="D2560" s="16" t="str">
        <v>Light Guide Assembly with OMC board</v>
      </c>
      <c r="E2560" s="8" t="str">
        <v>700006652 700007492 Light Guide Assembly with OMC board</v>
      </c>
      <c r="F2560" s="8">
        <v>0</v>
      </c>
      <c r="G2560" s="6"/>
    </row>
    <row r="2561" spans="1:7" x14ac:dyDescent="0.3">
      <c r="A2561" s="12"/>
      <c r="B2561" s="15">
        <v>700006653</v>
      </c>
      <c r="C2561" s="16">
        <v>700007493</v>
      </c>
      <c r="D2561" s="16" t="str">
        <v>ASSEMBLY-SAMPLE CHAMBER, COMPLETE</v>
      </c>
      <c r="E2561" s="8" t="str">
        <v>700006653 700007493 ASSEMBLY-SAMPLE CHAMBER, COMPLETE</v>
      </c>
      <c r="F2561" s="8">
        <v>0</v>
      </c>
      <c r="G2561" s="6"/>
    </row>
    <row r="2562" spans="1:7" x14ac:dyDescent="0.3">
      <c r="A2562" s="12"/>
      <c r="B2562" s="15">
        <v>700006654</v>
      </c>
      <c r="C2562" s="16">
        <v>700007494</v>
      </c>
      <c r="D2562" s="16" t="str">
        <v>LM1-Silver Standard</v>
      </c>
      <c r="E2562" s="8" t="str">
        <v>700006654 700007494 LM1-Silver Standard</v>
      </c>
      <c r="F2562" s="8">
        <v>0</v>
      </c>
      <c r="G2562" s="6"/>
    </row>
    <row r="2563" spans="1:7" x14ac:dyDescent="0.3">
      <c r="A2563" s="12"/>
      <c r="B2563" s="15">
        <v>700006655</v>
      </c>
      <c r="C2563" s="16">
        <v>700007495</v>
      </c>
      <c r="D2563" s="16" t="str">
        <v>PREVENTATIVE MAINTENANCE KIT</v>
      </c>
      <c r="E2563" s="8" t="str">
        <v>700006655 700007495 PREVENTATIVE MAINTENANCE KIT</v>
      </c>
      <c r="F2563" s="8">
        <v>0</v>
      </c>
      <c r="G2563" s="6"/>
    </row>
    <row r="2564" spans="1:7" x14ac:dyDescent="0.3">
      <c r="A2564" s="12"/>
      <c r="B2564" s="15">
        <v>700006658</v>
      </c>
      <c r="C2564" s="16">
        <v>700007496</v>
      </c>
      <c r="D2564" s="16" t="str">
        <v>MLS CABLE X STEPPER MOTOR 230 mm</v>
      </c>
      <c r="E2564" s="8" t="str">
        <v>700006658 700007496 MLS CABLE X STEPPER MOTOR 230 mm</v>
      </c>
      <c r="F2564" s="8">
        <v>0</v>
      </c>
      <c r="G2564" s="6"/>
    </row>
    <row r="2565" spans="1:7" x14ac:dyDescent="0.3">
      <c r="A2565" s="12"/>
      <c r="B2565" s="15">
        <v>700006659</v>
      </c>
      <c r="C2565" s="16">
        <v>700007497</v>
      </c>
      <c r="D2565" s="16" t="str">
        <v>MLS CABLE Y STEPPER MOTOR 80 mm</v>
      </c>
      <c r="E2565" s="8" t="str">
        <v>700006659 700007497 MLS CABLE Y STEPPER MOTOR 80 mm</v>
      </c>
      <c r="F2565" s="8">
        <v>0</v>
      </c>
      <c r="G2565" s="6"/>
    </row>
    <row r="2566" spans="1:7" x14ac:dyDescent="0.3">
      <c r="A2566" s="12"/>
      <c r="B2566" s="15">
        <v>700006660</v>
      </c>
      <c r="C2566" s="16">
        <v>700007498</v>
      </c>
      <c r="D2566" s="16" t="str">
        <v>MLS Cassette, Aspirating Pump, SR10/30</v>
      </c>
      <c r="E2566" s="8" t="str">
        <v>700006660 700007498 MLS Cassette, Aspirating Pump, SR10/30</v>
      </c>
      <c r="F2566" s="8">
        <v>0</v>
      </c>
      <c r="G2566" s="6"/>
    </row>
    <row r="2567" spans="1:7" x14ac:dyDescent="0.3">
      <c r="A2567" s="12"/>
      <c r="B2567" s="15">
        <v>700006671</v>
      </c>
      <c r="C2567" s="16">
        <v>700007499</v>
      </c>
      <c r="D2567" s="16" t="str">
        <v>MLS Switch, Service Flap-Cover,W/Cable</v>
      </c>
      <c r="E2567" s="8" t="str">
        <v>700006671 700007499 MLS Switch, Service Flap-Cover,W/Cable</v>
      </c>
      <c r="F2567" s="8">
        <v>0</v>
      </c>
      <c r="G2567" s="6"/>
    </row>
    <row r="2568" spans="1:7" x14ac:dyDescent="0.3">
      <c r="A2568" s="12"/>
      <c r="B2568" s="15">
        <v>700006672</v>
      </c>
      <c r="C2568" s="16">
        <v>700007500</v>
      </c>
      <c r="D2568" s="16" t="str">
        <v>MLS PCB CENTRAL UNIT</v>
      </c>
      <c r="E2568" s="8" t="str">
        <v>700006672 700007500 MLS PCB CENTRAL UNIT</v>
      </c>
      <c r="F2568" s="8">
        <v>0</v>
      </c>
      <c r="G2568" s="6"/>
    </row>
    <row r="2569" spans="1:7" x14ac:dyDescent="0.3">
      <c r="A2569" s="12"/>
      <c r="B2569" s="15">
        <v>700006676</v>
      </c>
      <c r="C2569" s="16">
        <v>700007501</v>
      </c>
      <c r="D2569" s="16" t="str">
        <v>MLS Tubing PVC, ID 3mm, OD 5mm (10m</v>
      </c>
      <c r="E2569" s="8" t="str">
        <v>700006676 700007501 MLS Tubing PVC, ID 3mm, OD 5mm (10m</v>
      </c>
      <c r="F2569" s="8">
        <v>0</v>
      </c>
      <c r="G2569" s="6"/>
    </row>
    <row r="2570" spans="1:7" x14ac:dyDescent="0.3">
      <c r="A2570" s="12"/>
      <c r="B2570" s="15">
        <v>700006678</v>
      </c>
      <c r="C2570" s="16">
        <v>700007502</v>
      </c>
      <c r="D2570" s="16" t="str">
        <v>LID ASSEMBLY</v>
      </c>
      <c r="E2570" s="8" t="str">
        <v>700006678 700007502 LID ASSEMBLY</v>
      </c>
      <c r="F2570" s="8">
        <v>0</v>
      </c>
      <c r="G2570" s="6"/>
    </row>
    <row r="2571" spans="1:7" x14ac:dyDescent="0.3">
      <c r="A2571" s="12"/>
      <c r="B2571" s="15">
        <v>700006679</v>
      </c>
      <c r="C2571" s="16">
        <v>700007503</v>
      </c>
      <c r="D2571" s="16" t="str">
        <v>POWER BOARD WITH LIGHTGUIDE</v>
      </c>
      <c r="E2571" s="8" t="str">
        <v>700006679 700007503 POWER BOARD WITH LIGHTGUIDE</v>
      </c>
      <c r="F2571" s="8">
        <v>0</v>
      </c>
      <c r="G2571" s="6"/>
    </row>
    <row r="2572" spans="1:7" x14ac:dyDescent="0.3">
      <c r="A2572" s="12"/>
      <c r="B2572" s="15">
        <v>700006680</v>
      </c>
      <c r="C2572" s="16">
        <v>700007504</v>
      </c>
      <c r="D2572" s="16" t="str">
        <v>BELT, PAINTED SILVER</v>
      </c>
      <c r="E2572" s="8" t="str">
        <v>700006680 700007504 BELT, PAINTED SILVER</v>
      </c>
      <c r="F2572" s="8">
        <v>0</v>
      </c>
      <c r="G2572" s="6"/>
    </row>
    <row r="2573" spans="1:7" x14ac:dyDescent="0.3">
      <c r="A2573" s="12"/>
      <c r="B2573" s="15">
        <v>700006681</v>
      </c>
      <c r="C2573" s="16">
        <v>700007505</v>
      </c>
      <c r="D2573" s="16" t="str">
        <v>REAR CONNECTOR PLASTIC PANEL SUB-ASSMBLY</v>
      </c>
      <c r="E2573" s="8" t="str">
        <v>700006681 700007505 REAR CONNECTOR PLASTIC PANEL SUB-ASSMBLY</v>
      </c>
      <c r="F2573" s="8">
        <v>0</v>
      </c>
      <c r="G2573" s="6"/>
    </row>
    <row r="2574" spans="1:7" x14ac:dyDescent="0.3">
      <c r="A2574" s="12"/>
      <c r="B2574" s="15">
        <v>700006682</v>
      </c>
      <c r="C2574" s="16">
        <v>700007506</v>
      </c>
      <c r="D2574" s="16" t="str">
        <v>LID BOTTOM COSMETIC COVER</v>
      </c>
      <c r="E2574" s="8" t="str">
        <v>700006682 700007506 LID BOTTOM COSMETIC COVER</v>
      </c>
      <c r="F2574" s="8">
        <v>0</v>
      </c>
      <c r="G2574" s="6"/>
    </row>
    <row r="2575" spans="1:7" x14ac:dyDescent="0.3">
      <c r="A2575" s="12"/>
      <c r="B2575" s="15">
        <v>700006683</v>
      </c>
      <c r="C2575" s="16">
        <v>700007507</v>
      </c>
      <c r="D2575" s="16" t="str">
        <v>PLUGGABLE HEATER HANDLES</v>
      </c>
      <c r="E2575" s="8" t="str">
        <v>700006683 700007507 PLUGGABLE HEATER HANDLES</v>
      </c>
      <c r="F2575" s="8">
        <v>0</v>
      </c>
      <c r="G2575" s="6"/>
    </row>
    <row r="2576" spans="1:7" x14ac:dyDescent="0.3">
      <c r="A2576" s="12"/>
      <c r="B2576" s="15">
        <v>700006684</v>
      </c>
      <c r="C2576" s="16">
        <v>700007508</v>
      </c>
      <c r="D2576" s="16" t="str">
        <v>PLUGGABLE HEATER ASSEMBLY</v>
      </c>
      <c r="E2576" s="8" t="str">
        <v>700006684 700007508 PLUGGABLE HEATER ASSEMBLY</v>
      </c>
      <c r="F2576" s="8">
        <v>0</v>
      </c>
      <c r="G2576" s="6"/>
    </row>
    <row r="2577" spans="1:7" x14ac:dyDescent="0.3">
      <c r="A2577" s="12"/>
      <c r="B2577" s="15">
        <v>700006685</v>
      </c>
      <c r="C2577" s="16">
        <v>700007509</v>
      </c>
      <c r="D2577" s="16" t="str">
        <v>FLEX PCA, MB TO SB</v>
      </c>
      <c r="E2577" s="8" t="str">
        <v>700006685 700007509 FLEX PCA, MB TO SB</v>
      </c>
      <c r="F2577" s="8">
        <v>0</v>
      </c>
      <c r="G2577" s="6"/>
    </row>
    <row r="2578" spans="1:7" x14ac:dyDescent="0.3">
      <c r="A2578" s="12"/>
      <c r="B2578" s="15">
        <v>700006686</v>
      </c>
      <c r="C2578" s="16">
        <v>700007510</v>
      </c>
      <c r="D2578" s="16" t="str">
        <v>MDS 100 CORD-USB, A/B, M/M, 6FT</v>
      </c>
      <c r="E2578" s="8" t="str">
        <v>700006686 700007510 MDS 100 CORD-USB, A/B, M/M, 6FT</v>
      </c>
      <c r="F2578" s="8">
        <v>0</v>
      </c>
      <c r="G2578" s="6"/>
    </row>
    <row r="2579" spans="1:7" x14ac:dyDescent="0.3">
      <c r="A2579" s="12"/>
      <c r="B2579" s="15">
        <v>700006688</v>
      </c>
      <c r="C2579" s="16">
        <v>700007511</v>
      </c>
      <c r="D2579" s="16" t="str">
        <v>CASE-OPTICS, REAR</v>
      </c>
      <c r="E2579" s="8" t="str">
        <v>700006688 700007511 CASE-OPTICS, REAR</v>
      </c>
      <c r="F2579" s="8">
        <v>0</v>
      </c>
      <c r="G2579" s="6"/>
    </row>
    <row r="2580" spans="1:7" x14ac:dyDescent="0.3">
      <c r="A2580" s="12"/>
      <c r="B2580" s="15">
        <v>700006689</v>
      </c>
      <c r="C2580" s="16">
        <v>700007512</v>
      </c>
      <c r="D2580" s="16" t="str">
        <v>ASSEMBLY-OPTICS, FRONT</v>
      </c>
      <c r="E2580" s="8" t="str">
        <v>700006689 700007512 ASSEMBLY-OPTICS, FRONT</v>
      </c>
      <c r="F2580" s="8">
        <v>0</v>
      </c>
      <c r="G2580" s="6"/>
    </row>
    <row r="2581" spans="1:7" x14ac:dyDescent="0.3">
      <c r="A2581" s="12"/>
      <c r="B2581" s="15">
        <v>700006691</v>
      </c>
      <c r="C2581" s="16">
        <v>700007513</v>
      </c>
      <c r="D2581" s="16" t="str">
        <v>WIRE ROUTING CLIP</v>
      </c>
      <c r="E2581" s="8" t="str">
        <v>700006691 700007513 WIRE ROUTING CLIP</v>
      </c>
      <c r="F2581" s="8">
        <v>0</v>
      </c>
      <c r="G2581" s="6"/>
    </row>
    <row r="2582" spans="1:7" x14ac:dyDescent="0.3">
      <c r="A2582" s="12"/>
      <c r="B2582" s="15">
        <v>700006692</v>
      </c>
      <c r="C2582" s="16">
        <v>700007514</v>
      </c>
      <c r="D2582" s="16" t="str">
        <v>CARRIER TO POWER BOARD USB CABLE</v>
      </c>
      <c r="E2582" s="8" t="str">
        <v>700006692 700007514 CARRIER TO POWER BOARD USB CABLE</v>
      </c>
      <c r="F2582" s="8">
        <v>0</v>
      </c>
      <c r="G2582" s="6"/>
    </row>
    <row r="2583" spans="1:7" x14ac:dyDescent="0.3">
      <c r="A2583" s="12"/>
      <c r="B2583" s="15">
        <v>700006693</v>
      </c>
      <c r="C2583" s="16">
        <v>700007515</v>
      </c>
      <c r="D2583" s="16" t="str">
        <v>Belt, Brecoflex, 6 T2.5/285,Metric, TMG</v>
      </c>
      <c r="E2583" s="8" t="str">
        <v>700006693 700007515 Belt, Brecoflex, 6 T2.5/285,Metric, TMG</v>
      </c>
      <c r="F2583" s="8">
        <v>0</v>
      </c>
      <c r="G2583" s="6"/>
    </row>
    <row r="2584" spans="1:7" x14ac:dyDescent="0.3">
      <c r="A2584" s="12"/>
      <c r="B2584" s="15">
        <v>700006694</v>
      </c>
      <c r="C2584" s="16">
        <v>700007516</v>
      </c>
      <c r="D2584" s="16" t="str">
        <v>Spring, Misumi, WL5-20, 5.0mm OD, 0.55</v>
      </c>
      <c r="E2584" s="8" t="str">
        <v>700006694 700007516 Spring, Misumi, WL5-20, 5.0mm OD, 0.55</v>
      </c>
      <c r="F2584" s="8">
        <v>0</v>
      </c>
      <c r="G2584" s="6"/>
    </row>
    <row r="2585" spans="1:7" x14ac:dyDescent="0.3">
      <c r="A2585" s="12"/>
      <c r="B2585" s="15">
        <v>700006695</v>
      </c>
      <c r="C2585" s="16">
        <v>700007517</v>
      </c>
      <c r="D2585" s="16" t="str">
        <v>Z -LOCK PAHF</v>
      </c>
      <c r="E2585" s="8" t="str">
        <v>700006695 700007517 Z -LOCK PAHF</v>
      </c>
      <c r="F2585" s="8">
        <v>0</v>
      </c>
      <c r="G2585" s="6"/>
    </row>
    <row r="2586" spans="1:7" x14ac:dyDescent="0.3">
      <c r="A2586" s="12"/>
      <c r="B2586" s="15">
        <v>700006696</v>
      </c>
      <c r="C2586" s="16">
        <v>700007518</v>
      </c>
      <c r="D2586" s="16" t="str">
        <v>Holder-PCBA</v>
      </c>
      <c r="E2586" s="8" t="str">
        <v>700006696 700007518 Holder-PCBA</v>
      </c>
      <c r="F2586" s="8">
        <v>0</v>
      </c>
      <c r="G2586" s="6"/>
    </row>
    <row r="2587" spans="1:7" x14ac:dyDescent="0.3">
      <c r="A2587" s="12"/>
      <c r="B2587" s="15">
        <v>700006697</v>
      </c>
      <c r="C2587" s="16">
        <v>700007519</v>
      </c>
      <c r="D2587" s="16" t="str">
        <v>Status LED cable assembly</v>
      </c>
      <c r="E2587" s="8" t="str">
        <v>700006697 700007519 Status LED cable assembly</v>
      </c>
      <c r="F2587" s="8">
        <v>0</v>
      </c>
      <c r="G2587" s="6"/>
    </row>
    <row r="2588" spans="1:7" x14ac:dyDescent="0.3">
      <c r="A2588" s="12"/>
      <c r="B2588" s="15">
        <v>700006698</v>
      </c>
      <c r="C2588" s="16">
        <v>700007520</v>
      </c>
      <c r="D2588" s="16" t="str">
        <v>SHAFT PIN - DOWEL DIA 1.5 x 10 MM</v>
      </c>
      <c r="E2588" s="8" t="str">
        <v>700006698 700007520 SHAFT PIN - DOWEL DIA 1.5 x 10 MM</v>
      </c>
      <c r="F2588" s="8">
        <v>0</v>
      </c>
      <c r="G2588" s="6"/>
    </row>
    <row r="2589" spans="1:7" x14ac:dyDescent="0.3">
      <c r="A2589" s="12"/>
      <c r="B2589" s="15">
        <v>700006699</v>
      </c>
      <c r="C2589" s="16">
        <v>700007521</v>
      </c>
      <c r="D2589" s="16" t="str">
        <v>BUTTON-PUSH, ENCLOSURE WITH INSERT</v>
      </c>
      <c r="E2589" s="8" t="str">
        <v>700006699 700007521 BUTTON-PUSH, ENCLOSURE WITH INSERT</v>
      </c>
      <c r="F2589" s="8">
        <v>0</v>
      </c>
      <c r="G2589" s="6"/>
    </row>
    <row r="2590" spans="1:7" x14ac:dyDescent="0.3">
      <c r="A2590" s="12"/>
      <c r="B2590" s="15">
        <v>700006700</v>
      </c>
      <c r="C2590" s="16">
        <v>700007522</v>
      </c>
      <c r="D2590" s="16" t="str">
        <v>PATH-EXIT, PF</v>
      </c>
      <c r="E2590" s="8" t="str">
        <v>700006700 700007522 PATH-EXIT, PF</v>
      </c>
      <c r="F2590" s="8">
        <v>0</v>
      </c>
      <c r="G2590" s="6"/>
    </row>
    <row r="2591" spans="1:7" x14ac:dyDescent="0.3">
      <c r="A2591" s="12"/>
      <c r="B2591" s="15">
        <v>700006701</v>
      </c>
      <c r="C2591" s="16">
        <v>700007523</v>
      </c>
      <c r="D2591" s="16" t="str">
        <v>Camera sensor PCBA</v>
      </c>
      <c r="E2591" s="8" t="str">
        <v>700006701 700007523 Camera sensor PCBA</v>
      </c>
      <c r="F2591" s="8">
        <v>0</v>
      </c>
      <c r="G2591" s="6"/>
    </row>
    <row r="2592" spans="1:7" x14ac:dyDescent="0.3">
      <c r="A2592" s="12"/>
      <c r="B2592" s="15">
        <v>700006702</v>
      </c>
      <c r="C2592" s="16">
        <v>700007524</v>
      </c>
      <c r="D2592" s="16" t="str">
        <v>USB 2.0 Cable A Male to Mini B Male 1'</v>
      </c>
      <c r="E2592" s="8" t="str">
        <v>700006702 700007524 USB 2.0 Cable A Male to Mini B Male 1'</v>
      </c>
      <c r="F2592" s="8">
        <v>0</v>
      </c>
      <c r="G2592" s="6"/>
    </row>
    <row r="2593" spans="1:7" x14ac:dyDescent="0.3">
      <c r="A2593" s="12"/>
      <c r="B2593" s="15">
        <v>700006703</v>
      </c>
      <c r="C2593" s="16">
        <v>700007525</v>
      </c>
      <c r="D2593" s="16" t="str">
        <v>ACTIVE Heat sink with FAN and 4 Screw</v>
      </c>
      <c r="E2593" s="8" t="str">
        <v>700006703 700007525 ACTIVE Heat sink with FAN and 4 Screw</v>
      </c>
      <c r="F2593" s="8">
        <v>0</v>
      </c>
      <c r="G2593" s="6"/>
    </row>
    <row r="2594" spans="1:7" x14ac:dyDescent="0.3">
      <c r="A2594" s="12"/>
      <c r="B2594" s="15">
        <v>700006704</v>
      </c>
      <c r="C2594" s="16">
        <v>700007526</v>
      </c>
      <c r="D2594" s="16" t="str">
        <v>COVER, PCBA, BULK HEAD</v>
      </c>
      <c r="E2594" s="8" t="str">
        <v>700006704 700007526 COVER, PCBA, BULK HEAD</v>
      </c>
      <c r="F2594" s="8">
        <v>0</v>
      </c>
      <c r="G2594" s="6"/>
    </row>
    <row r="2595" spans="1:7" x14ac:dyDescent="0.3">
      <c r="A2595" s="12"/>
      <c r="B2595" s="15">
        <v>700006705</v>
      </c>
      <c r="C2595" s="16">
        <v>700007527</v>
      </c>
      <c r="D2595" s="16" t="str">
        <v>CABLE TIE</v>
      </c>
      <c r="E2595" s="8" t="str">
        <v>700006705 700007527 CABLE TIE</v>
      </c>
      <c r="F2595" s="8">
        <v>0</v>
      </c>
      <c r="G2595" s="6"/>
    </row>
    <row r="2596" spans="1:7" x14ac:dyDescent="0.3">
      <c r="A2596" s="12"/>
      <c r="B2596" s="15">
        <v>700006706</v>
      </c>
      <c r="C2596" s="16">
        <v>700007528</v>
      </c>
      <c r="D2596" s="16" t="str">
        <v>4 POS FFC,FPC Cable 1 mm, 50.8 mm</v>
      </c>
      <c r="E2596" s="8" t="str">
        <v>700006706 700007528 4 POS FFC,FPC Cable 1 mm, 50.8 mm</v>
      </c>
      <c r="F2596" s="8">
        <v>0</v>
      </c>
      <c r="G2596" s="6"/>
    </row>
    <row r="2597" spans="1:7" x14ac:dyDescent="0.3">
      <c r="A2597" s="12"/>
      <c r="B2597" s="15">
        <v>700006707</v>
      </c>
      <c r="C2597" s="16">
        <v>700007529</v>
      </c>
      <c r="D2597" s="16" t="str">
        <v>MAGNET (DIA 14x8 GRADE: N-48)</v>
      </c>
      <c r="E2597" s="8" t="str">
        <v>700006707 700007529 MAGNET (DIA 14x8 GRADE: N-48)</v>
      </c>
      <c r="F2597" s="8">
        <v>0</v>
      </c>
      <c r="G2597" s="6"/>
    </row>
    <row r="2598" spans="1:7" x14ac:dyDescent="0.3">
      <c r="A2598" s="12"/>
      <c r="B2598" s="15">
        <v>700006708</v>
      </c>
      <c r="C2598" s="16">
        <v>700007530</v>
      </c>
      <c r="D2598" s="16" t="str">
        <v>BASE INSERT ASSEMBLY</v>
      </c>
      <c r="E2598" s="8" t="str">
        <v>700006708 700007530 BASE INSERT ASSEMBLY</v>
      </c>
      <c r="F2598" s="8">
        <v>0</v>
      </c>
      <c r="G2598" s="6"/>
    </row>
    <row r="2599" spans="1:7" x14ac:dyDescent="0.3">
      <c r="A2599" s="12"/>
      <c r="B2599" s="15">
        <v>700006709</v>
      </c>
      <c r="C2599" s="16">
        <v>700007531</v>
      </c>
      <c r="D2599" s="16" t="str">
        <v>FOOT-RUBBER, BASE</v>
      </c>
      <c r="E2599" s="8" t="str">
        <v>700006709 700007531 FOOT-RUBBER, BASE</v>
      </c>
      <c r="F2599" s="8">
        <v>0</v>
      </c>
      <c r="G2599" s="6"/>
    </row>
    <row r="2600" spans="1:7" x14ac:dyDescent="0.3">
      <c r="A2600" s="12"/>
      <c r="B2600" s="15">
        <v>700006710</v>
      </c>
      <c r="C2600" s="16">
        <v>700007532</v>
      </c>
      <c r="D2600" s="16" t="str">
        <v>CABLE PWR BOARD TO REAR CON BASE ASSY</v>
      </c>
      <c r="E2600" s="8" t="str">
        <v>700006710 700007532 CABLE PWR BOARD TO REAR CON BASE ASSY</v>
      </c>
      <c r="F2600" s="8">
        <v>0</v>
      </c>
      <c r="G2600" s="6"/>
    </row>
    <row r="2601" spans="1:7" x14ac:dyDescent="0.3">
      <c r="A2601" s="12"/>
      <c r="B2601" s="15">
        <v>700006711</v>
      </c>
      <c r="C2601" s="16">
        <v>700007533</v>
      </c>
      <c r="D2601" s="16" t="str">
        <v>ASSEMBLY- REAR CONNECTOR HOLDER</v>
      </c>
      <c r="E2601" s="8" t="str">
        <v>700006711 700007533 ASSEMBLY- REAR CONNECTOR HOLDER</v>
      </c>
      <c r="F2601" s="8">
        <v>0</v>
      </c>
      <c r="G2601" s="6"/>
    </row>
    <row r="2602" spans="1:7" x14ac:dyDescent="0.3">
      <c r="A2602" s="12"/>
      <c r="B2602" s="15">
        <v>700006712</v>
      </c>
      <c r="C2602" s="16">
        <v>700007534</v>
      </c>
      <c r="D2602" s="16" t="str">
        <v>ASSEMBLY,BASE PLATE,ROLLER BALL</v>
      </c>
      <c r="E2602" s="8" t="str">
        <v>700006712 700007534 ASSEMBLY,BASE PLATE,ROLLER BALL</v>
      </c>
      <c r="F2602" s="8">
        <v>0</v>
      </c>
      <c r="G2602" s="6"/>
    </row>
    <row r="2603" spans="1:7" x14ac:dyDescent="0.3">
      <c r="A2603" s="12"/>
      <c r="B2603" s="15">
        <v>700006713</v>
      </c>
      <c r="C2603" s="16">
        <v>700007535</v>
      </c>
      <c r="D2603" s="16" t="str">
        <v>LOCK PIN,BASE</v>
      </c>
      <c r="E2603" s="8" t="str">
        <v>700006713 700007535 LOCK PIN,BASE</v>
      </c>
      <c r="F2603" s="8">
        <v>0</v>
      </c>
      <c r="G2603" s="6"/>
    </row>
    <row r="2604" spans="1:7" x14ac:dyDescent="0.3">
      <c r="A2604" s="12"/>
      <c r="B2604" s="15">
        <v>700006714</v>
      </c>
      <c r="C2604" s="16">
        <v>700007536</v>
      </c>
      <c r="D2604" s="16" t="str">
        <v>PCBA-POWER BOARD</v>
      </c>
      <c r="E2604" s="8" t="str">
        <v>700006714 700007536 PCBA-POWER BOARD</v>
      </c>
      <c r="F2604" s="8">
        <v>0</v>
      </c>
      <c r="G2604" s="6"/>
    </row>
    <row r="2605" spans="1:7" x14ac:dyDescent="0.3">
      <c r="A2605" s="12"/>
      <c r="B2605" s="15">
        <v>700006715</v>
      </c>
      <c r="C2605" s="16">
        <v>700007537</v>
      </c>
      <c r="D2605" s="16" t="str">
        <v>CARRIER BOARD  POWER CABLE</v>
      </c>
      <c r="E2605" s="8" t="str">
        <v>700006715 700007537 CARRIER BOARD  POWER CABLE</v>
      </c>
      <c r="F2605" s="8">
        <v>0</v>
      </c>
      <c r="G2605" s="6"/>
    </row>
    <row r="2606" spans="1:7" x14ac:dyDescent="0.3">
      <c r="A2606" s="12"/>
      <c r="B2606" s="15">
        <v>700006716</v>
      </c>
      <c r="C2606" s="16">
        <v>700007538</v>
      </c>
      <c r="D2606" s="16" t="str">
        <v>ASSEMBLY-MAIN,PAHF</v>
      </c>
      <c r="E2606" s="8" t="str">
        <v>700006716 700007538 ASSEMBLY-MAIN,PAHF</v>
      </c>
      <c r="F2606" s="8">
        <v>0</v>
      </c>
      <c r="G2606" s="6"/>
    </row>
    <row r="2607" spans="1:7" x14ac:dyDescent="0.3">
      <c r="A2607" s="12"/>
      <c r="B2607" s="15">
        <v>700006717</v>
      </c>
      <c r="C2607" s="16">
        <v>700007539</v>
      </c>
      <c r="D2607" s="16" t="str">
        <v>AXLE-FRONT,PAHF</v>
      </c>
      <c r="E2607" s="8" t="str">
        <v>700006717 700007539 AXLE-FRONT,PAHF</v>
      </c>
      <c r="F2607" s="8">
        <v>0</v>
      </c>
      <c r="G2607" s="6"/>
    </row>
    <row r="2608" spans="1:7" x14ac:dyDescent="0.3">
      <c r="A2608" s="12"/>
      <c r="B2608" s="15">
        <v>700006718</v>
      </c>
      <c r="C2608" s="16">
        <v>700007540</v>
      </c>
      <c r="D2608" s="16" t="str">
        <v>Solenoid Cable Assembly</v>
      </c>
      <c r="E2608" s="8" t="str">
        <v>700006718 700007540 Solenoid Cable Assembly</v>
      </c>
      <c r="F2608" s="8">
        <v>0</v>
      </c>
      <c r="G2608" s="6"/>
    </row>
    <row r="2609" spans="1:7" x14ac:dyDescent="0.3">
      <c r="A2609" s="12"/>
      <c r="B2609" s="15">
        <v>700006719</v>
      </c>
      <c r="C2609" s="16">
        <v>700007541</v>
      </c>
      <c r="D2609" s="16" t="str">
        <v>BUSH-LARGE,IDLER,PAHF</v>
      </c>
      <c r="E2609" s="8" t="str">
        <v>700006719 700007541 BUSH-LARGE,IDLER,PAHF</v>
      </c>
      <c r="F2609" s="8">
        <v>0</v>
      </c>
      <c r="G2609" s="6"/>
    </row>
    <row r="2610" spans="1:7" x14ac:dyDescent="0.3">
      <c r="A2610" s="12"/>
      <c r="B2610" s="15">
        <v>700006720</v>
      </c>
      <c r="C2610" s="16">
        <v>700007542</v>
      </c>
      <c r="D2610" s="16" t="str">
        <v>CUSTOM FPC CABLE LONG-TOP ILLUMINATION</v>
      </c>
      <c r="E2610" s="8" t="str">
        <v>700006720 700007542 CUSTOM FPC CABLE LONG-TOP ILLUMINATION</v>
      </c>
      <c r="F2610" s="8">
        <v>0</v>
      </c>
      <c r="G2610" s="6"/>
    </row>
    <row r="2611" spans="1:7" x14ac:dyDescent="0.3">
      <c r="A2611" s="12"/>
      <c r="B2611" s="15">
        <v>700006721</v>
      </c>
      <c r="C2611" s="16">
        <v>700007543</v>
      </c>
      <c r="D2611" s="16" t="str">
        <v>PCBA-TEMPERATURE SENSOR BOARD</v>
      </c>
      <c r="E2611" s="8" t="str">
        <v>700006721 700007543 PCBA-TEMPERATURE SENSOR BOARD</v>
      </c>
      <c r="F2611" s="8">
        <v>0</v>
      </c>
      <c r="G2611" s="6"/>
    </row>
    <row r="2612" spans="1:7" x14ac:dyDescent="0.3">
      <c r="A2612" s="12"/>
      <c r="B2612" s="15">
        <v>700006722</v>
      </c>
      <c r="C2612" s="16">
        <v>700007544</v>
      </c>
      <c r="D2612" s="16" t="str">
        <v>CUSTOM FPC CABLE SHORT-TOP ILLUMINATION</v>
      </c>
      <c r="E2612" s="8" t="str">
        <v>700006722 700007544 CUSTOM FPC CABLE SHORT-TOP ILLUMINATION</v>
      </c>
      <c r="F2612" s="8">
        <v>0</v>
      </c>
      <c r="G2612" s="6"/>
    </row>
    <row r="2613" spans="1:7" x14ac:dyDescent="0.3">
      <c r="A2613" s="12"/>
      <c r="B2613" s="15">
        <v>700006723</v>
      </c>
      <c r="C2613" s="16">
        <v>700007545</v>
      </c>
      <c r="D2613" s="16" t="str">
        <v>Motor Cable Assembly</v>
      </c>
      <c r="E2613" s="8" t="str">
        <v>700006723 700007545 Motor Cable Assembly</v>
      </c>
      <c r="F2613" s="8">
        <v>0</v>
      </c>
      <c r="G2613" s="6"/>
    </row>
    <row r="2614" spans="1:7" x14ac:dyDescent="0.3">
      <c r="A2614" s="12"/>
      <c r="B2614" s="15">
        <v>700006724</v>
      </c>
      <c r="C2614" s="16">
        <v>700007546</v>
      </c>
      <c r="D2614" s="16" t="str">
        <v>BUSH,AXLE,PAHF</v>
      </c>
      <c r="E2614" s="8" t="str">
        <v>700006724 700007546 BUSH,AXLE,PAHF</v>
      </c>
      <c r="F2614" s="8">
        <v>0</v>
      </c>
      <c r="G2614" s="6"/>
    </row>
    <row r="2615" spans="1:7" x14ac:dyDescent="0.3">
      <c r="A2615" s="12"/>
      <c r="B2615" s="15">
        <v>700006725</v>
      </c>
      <c r="C2615" s="16">
        <v>700007547</v>
      </c>
      <c r="D2615" s="16" t="str">
        <v>ASSEMBLY-ILLUMINATION TOP</v>
      </c>
      <c r="E2615" s="8" t="str">
        <v>700006725 700007547 ASSEMBLY-ILLUMINATION TOP</v>
      </c>
      <c r="F2615" s="8">
        <v>0</v>
      </c>
      <c r="G2615" s="6"/>
    </row>
    <row r="2616" spans="1:7" x14ac:dyDescent="0.3">
      <c r="A2616" s="12"/>
      <c r="B2616" s="15">
        <v>700006726</v>
      </c>
      <c r="C2616" s="16">
        <v>700007548</v>
      </c>
      <c r="D2616" s="16" t="str">
        <v>PCBA- CARRIER BOARD</v>
      </c>
      <c r="E2616" s="8" t="str">
        <v>700006726 700007548 PCBA- CARRIER BOARD</v>
      </c>
      <c r="F2616" s="8">
        <v>0</v>
      </c>
      <c r="G2616" s="6"/>
    </row>
    <row r="2617" spans="1:7" x14ac:dyDescent="0.3">
      <c r="A2617" s="12"/>
      <c r="B2617" s="15">
        <v>700006727</v>
      </c>
      <c r="C2617" s="16">
        <v>700007549</v>
      </c>
      <c r="D2617" s="16" t="str">
        <v>BRACKET-CAMERA, HOLDER</v>
      </c>
      <c r="E2617" s="8" t="str">
        <v>700006727 700007549 BRACKET-CAMERA, HOLDER</v>
      </c>
      <c r="F2617" s="8">
        <v>0</v>
      </c>
      <c r="G2617" s="6"/>
    </row>
    <row r="2618" spans="1:7" x14ac:dyDescent="0.3">
      <c r="A2618" s="12"/>
      <c r="B2618" s="15">
        <v>700006728</v>
      </c>
      <c r="C2618" s="16">
        <v>700007550</v>
      </c>
      <c r="D2618" s="16" t="str">
        <v>ASSEMBLY-TOP COVER</v>
      </c>
      <c r="E2618" s="8" t="str">
        <v>700006728 700007550 ASSEMBLY-TOP COVER</v>
      </c>
      <c r="F2618" s="8">
        <v>0</v>
      </c>
      <c r="G2618" s="6"/>
    </row>
    <row r="2619" spans="1:7" x14ac:dyDescent="0.3">
      <c r="A2619" s="12"/>
      <c r="B2619" s="15">
        <v>700006729</v>
      </c>
      <c r="C2619" s="16">
        <v>700007551</v>
      </c>
      <c r="D2619" s="16" t="str">
        <v>HINGE-FEMALE,PAHF</v>
      </c>
      <c r="E2619" s="8" t="str">
        <v>700006729 700007551 HINGE-FEMALE,PAHF</v>
      </c>
      <c r="F2619" s="8">
        <v>0</v>
      </c>
      <c r="G2619" s="6"/>
    </row>
    <row r="2620" spans="1:7" x14ac:dyDescent="0.3">
      <c r="A2620" s="12"/>
      <c r="B2620" s="15">
        <v>700006730</v>
      </c>
      <c r="C2620" s="16">
        <v>700007552</v>
      </c>
      <c r="D2620" s="16" t="str">
        <v>AXLE,REAR,PAHF</v>
      </c>
      <c r="E2620" s="8" t="str">
        <v>700006730 700007552 AXLE,REAR,PAHF</v>
      </c>
      <c r="F2620" s="8">
        <v>0</v>
      </c>
      <c r="G2620" s="6"/>
    </row>
    <row r="2621" spans="1:7" x14ac:dyDescent="0.3">
      <c r="A2621" s="12"/>
      <c r="B2621" s="15">
        <v>700006731</v>
      </c>
      <c r="C2621" s="16">
        <v>700007553</v>
      </c>
      <c r="D2621" s="16" t="str">
        <v>ROLLER,PAHF</v>
      </c>
      <c r="E2621" s="8" t="str">
        <v>700006731 700007553 ROLLER,PAHF</v>
      </c>
      <c r="F2621" s="8">
        <v>0</v>
      </c>
      <c r="G2621" s="6"/>
    </row>
    <row r="2622" spans="1:7" x14ac:dyDescent="0.3">
      <c r="A2622" s="12"/>
      <c r="B2622" s="15">
        <v>700006732</v>
      </c>
      <c r="C2622" s="16">
        <v>700007554</v>
      </c>
      <c r="D2622" s="16" t="str">
        <v>PULLEY,DRIVEN,PAHF</v>
      </c>
      <c r="E2622" s="8" t="str">
        <v>700006732 700007554 PULLEY,DRIVEN,PAHF</v>
      </c>
      <c r="F2622" s="8">
        <v>0</v>
      </c>
      <c r="G2622" s="6"/>
    </row>
    <row r="2623" spans="1:7" x14ac:dyDescent="0.3">
      <c r="A2623" s="12"/>
      <c r="B2623" s="15">
        <v>700006733</v>
      </c>
      <c r="C2623" s="16">
        <v>700007555</v>
      </c>
      <c r="D2623" s="16" t="str">
        <v>ASSEMBLY-ROLLER,SPRING,LHS</v>
      </c>
      <c r="E2623" s="8" t="str">
        <v>700006733 700007555 ASSEMBLY-ROLLER,SPRING,LHS</v>
      </c>
      <c r="F2623" s="8">
        <v>0</v>
      </c>
      <c r="G2623" s="6"/>
    </row>
    <row r="2624" spans="1:7" x14ac:dyDescent="0.3">
      <c r="A2624" s="12"/>
      <c r="B2624" s="15">
        <v>700006734</v>
      </c>
      <c r="C2624" s="16">
        <v>700007556</v>
      </c>
      <c r="D2624" s="16" t="str">
        <v>SPRING, 8 OD, 0.4 WIRE DIA X 11MM FL</v>
      </c>
      <c r="E2624" s="8" t="str">
        <v>700006734 700007556 SPRING, 8 OD, 0.4 WIRE DIA X 11MM FL</v>
      </c>
      <c r="F2624" s="8">
        <v>0</v>
      </c>
      <c r="G2624" s="6"/>
    </row>
    <row r="2625" spans="1:7" x14ac:dyDescent="0.3">
      <c r="A2625" s="12"/>
      <c r="B2625" s="15">
        <v>700006735</v>
      </c>
      <c r="C2625" s="16">
        <v>700007557</v>
      </c>
      <c r="D2625" s="16" t="str">
        <v>PCBA - LED ILLUMINATION BOARD</v>
      </c>
      <c r="E2625" s="8" t="str">
        <v>700006735 700007557 PCBA - LED ILLUMINATION BOARD</v>
      </c>
      <c r="F2625" s="8">
        <v>0</v>
      </c>
      <c r="G2625" s="6"/>
    </row>
    <row r="2626" spans="1:7" x14ac:dyDescent="0.3">
      <c r="A2626" s="12"/>
      <c r="B2626" s="15">
        <v>700006736</v>
      </c>
      <c r="C2626" s="16">
        <v>700007558</v>
      </c>
      <c r="D2626" s="16" t="str">
        <v>HINGE, FRONT-SOLENOID,PAHF</v>
      </c>
      <c r="E2626" s="8" t="str">
        <v>700006736 700007558 HINGE, FRONT-SOLENOID,PAHF</v>
      </c>
      <c r="F2626" s="8">
        <v>0</v>
      </c>
      <c r="G2626" s="6"/>
    </row>
    <row r="2627" spans="1:7" x14ac:dyDescent="0.3">
      <c r="A2627" s="12"/>
      <c r="B2627" s="15">
        <v>700006737</v>
      </c>
      <c r="C2627" s="16">
        <v>700007559</v>
      </c>
      <c r="D2627" s="16" t="str">
        <v>PLATE-FIXED,PAHF</v>
      </c>
      <c r="E2627" s="8" t="str">
        <v>700006737 700007559 PLATE-FIXED,PAHF</v>
      </c>
      <c r="F2627" s="8">
        <v>0</v>
      </c>
      <c r="G2627" s="6"/>
    </row>
    <row r="2628" spans="1:7" x14ac:dyDescent="0.3">
      <c r="A2628" s="12"/>
      <c r="B2628" s="15">
        <v>700006738</v>
      </c>
      <c r="C2628" s="16">
        <v>700007560</v>
      </c>
      <c r="D2628" s="16" t="str">
        <v>ASSEMBLY-ROLLER,SPRING,RHS</v>
      </c>
      <c r="E2628" s="8" t="str">
        <v>700006738 700007560 ASSEMBLY-ROLLER,SPRING,RHS</v>
      </c>
      <c r="F2628" s="8">
        <v>0</v>
      </c>
      <c r="G2628" s="6"/>
    </row>
    <row r="2629" spans="1:7" x14ac:dyDescent="0.3">
      <c r="A2629" s="12"/>
      <c r="B2629" s="15">
        <v>700006739</v>
      </c>
      <c r="C2629" s="16">
        <v>700007561</v>
      </c>
      <c r="D2629" s="16" t="str">
        <v>PATH-ENTRY, PF</v>
      </c>
      <c r="E2629" s="8" t="str">
        <v>700006739 700007561 PATH-ENTRY, PF</v>
      </c>
      <c r="F2629" s="8">
        <v>0</v>
      </c>
      <c r="G2629" s="6"/>
    </row>
    <row r="2630" spans="1:7" x14ac:dyDescent="0.3">
      <c r="A2630" s="12"/>
      <c r="B2630" s="15">
        <v>700006740</v>
      </c>
      <c r="C2630" s="16">
        <v>700007562</v>
      </c>
      <c r="D2630" s="16" t="str">
        <v>COVER,PCBA,PAHF</v>
      </c>
      <c r="E2630" s="8" t="str">
        <v>700006740 700007562 COVER,PCBA,PAHF</v>
      </c>
      <c r="F2630" s="8">
        <v>0</v>
      </c>
      <c r="G2630" s="6"/>
    </row>
    <row r="2631" spans="1:7" x14ac:dyDescent="0.3">
      <c r="A2631" s="12"/>
      <c r="B2631" s="15">
        <v>700006741</v>
      </c>
      <c r="C2631" s="16">
        <v>700007563</v>
      </c>
      <c r="D2631" s="16" t="str">
        <v>CASING,PAHF</v>
      </c>
      <c r="E2631" s="8" t="str">
        <v>700006741 700007563 CASING,PAHF</v>
      </c>
      <c r="F2631" s="8">
        <v>0</v>
      </c>
      <c r="G2631" s="6"/>
    </row>
    <row r="2632" spans="1:7" x14ac:dyDescent="0.3">
      <c r="A2632" s="12"/>
      <c r="B2632" s="15">
        <v>700006742</v>
      </c>
      <c r="C2632" s="16">
        <v>700007564</v>
      </c>
      <c r="D2632" s="16" t="str">
        <v>Bearing, Misumi, NTBG6-4,Cam Follower,</v>
      </c>
      <c r="E2632" s="8" t="str">
        <v>700006742 700007564 Bearing, Misumi, NTBG6-4,Cam Follower,</v>
      </c>
      <c r="F2632" s="8">
        <v>0</v>
      </c>
      <c r="G2632" s="6"/>
    </row>
    <row r="2633" spans="1:7" x14ac:dyDescent="0.3">
      <c r="A2633" s="12"/>
      <c r="B2633" s="15">
        <v>700006743</v>
      </c>
      <c r="C2633" s="16">
        <v>700007565</v>
      </c>
      <c r="D2633" s="16" t="str">
        <v>Solenoid Actuator,TDS-06A-4061</v>
      </c>
      <c r="E2633" s="8" t="str">
        <v>700006743 700007565 Solenoid Actuator,TDS-06A-4061</v>
      </c>
      <c r="F2633" s="8">
        <v>0</v>
      </c>
      <c r="G2633" s="6"/>
    </row>
    <row r="2634" spans="1:7" x14ac:dyDescent="0.3">
      <c r="A2634" s="12"/>
      <c r="B2634" s="15">
        <v>700006744</v>
      </c>
      <c r="C2634" s="16">
        <v>700007566</v>
      </c>
      <c r="D2634" s="16" t="str">
        <v>Lens 5 Megapixel S-Mount Lens</v>
      </c>
      <c r="E2634" s="8" t="str">
        <v>700006744 700007566 Lens 5 Megapixel S-Mount Lens</v>
      </c>
      <c r="F2634" s="8">
        <v>0</v>
      </c>
      <c r="G2634" s="6"/>
    </row>
    <row r="2635" spans="1:7" x14ac:dyDescent="0.3">
      <c r="A2635" s="12"/>
      <c r="B2635" s="15">
        <v>700006745</v>
      </c>
      <c r="C2635" s="16">
        <v>700007567</v>
      </c>
      <c r="D2635" s="16" t="str">
        <v>BUSH-SMALL,IDLER,PAHF</v>
      </c>
      <c r="E2635" s="8" t="str">
        <v>700006745 700007567 BUSH-SMALL,IDLER,PAHF</v>
      </c>
      <c r="F2635" s="8">
        <v>0</v>
      </c>
      <c r="G2635" s="6"/>
    </row>
    <row r="2636" spans="1:7" x14ac:dyDescent="0.3">
      <c r="A2636" s="12"/>
      <c r="B2636" s="15">
        <v>700006746</v>
      </c>
      <c r="C2636" s="16">
        <v>700007568</v>
      </c>
      <c r="D2636" s="16" t="str">
        <v>PLATE-MOVING,PAHF with glass,</v>
      </c>
      <c r="E2636" s="8" t="str">
        <v>700006746 700007568 PLATE-MOVING,PAHF with glass,</v>
      </c>
      <c r="F2636" s="8">
        <v>0</v>
      </c>
      <c r="G2636" s="6"/>
    </row>
    <row r="2637" spans="1:7" x14ac:dyDescent="0.3">
      <c r="A2637" s="12"/>
      <c r="B2637" s="15">
        <v>700006747</v>
      </c>
      <c r="C2637" s="16">
        <v>700007569</v>
      </c>
      <c r="D2637" s="16" t="str">
        <v>ASSEMBLY-ILLUMINATION,BOTTOM,PAHF</v>
      </c>
      <c r="E2637" s="8" t="str">
        <v>700006747 700007569 ASSEMBLY-ILLUMINATION,BOTTOM,PAHF</v>
      </c>
      <c r="F2637" s="8">
        <v>0</v>
      </c>
      <c r="G2637" s="6"/>
    </row>
    <row r="2638" spans="1:7" x14ac:dyDescent="0.3">
      <c r="A2638" s="12"/>
      <c r="B2638" s="15">
        <v>700006748</v>
      </c>
      <c r="C2638" s="16">
        <v>700007570</v>
      </c>
      <c r="D2638" s="16" t="str">
        <v>HINGE, REAR-SOLENOID,PAHF</v>
      </c>
      <c r="E2638" s="8" t="str">
        <v>700006748 700007570 HINGE, REAR-SOLENOID,PAHF</v>
      </c>
      <c r="F2638" s="8">
        <v>0</v>
      </c>
      <c r="G2638" s="6"/>
    </row>
    <row r="2639" spans="1:7" x14ac:dyDescent="0.3">
      <c r="A2639" s="12"/>
      <c r="B2639" s="15">
        <v>700006749</v>
      </c>
      <c r="C2639" s="16">
        <v>700007571</v>
      </c>
      <c r="D2639" s="16" t="str">
        <v>COVER-FRONT</v>
      </c>
      <c r="E2639" s="8" t="str">
        <v>700006749 700007571 COVER-FRONT</v>
      </c>
      <c r="F2639" s="8">
        <v>0</v>
      </c>
      <c r="G2639" s="6"/>
    </row>
    <row r="2640" spans="1:7" x14ac:dyDescent="0.3">
      <c r="A2640" s="12"/>
      <c r="B2640" s="15">
        <v>700006750</v>
      </c>
      <c r="C2640" s="16">
        <v>700007572</v>
      </c>
      <c r="D2640" s="16" t="str">
        <v>HAND KNOB,PAHF</v>
      </c>
      <c r="E2640" s="8" t="str">
        <v>700006750 700007572 HAND KNOB,PAHF</v>
      </c>
      <c r="F2640" s="8">
        <v>0</v>
      </c>
      <c r="G2640" s="6"/>
    </row>
    <row r="2641" spans="1:7" x14ac:dyDescent="0.3">
      <c r="A2641" s="12"/>
      <c r="B2641" s="15">
        <v>700006751</v>
      </c>
      <c r="C2641" s="16">
        <v>700007573</v>
      </c>
      <c r="D2641" s="16" t="str">
        <v>ASSEMBLY,MOTOR FILTER BOARD-MOTOR,PAHF</v>
      </c>
      <c r="E2641" s="8" t="str">
        <v>700006751 700007573 ASSEMBLY,MOTOR FILTER BOARD-MOTOR,PAHF</v>
      </c>
      <c r="F2641" s="8">
        <v>0</v>
      </c>
      <c r="G2641" s="6"/>
    </row>
    <row r="2642" spans="1:7" x14ac:dyDescent="0.3">
      <c r="A2642" s="12"/>
      <c r="B2642" s="15">
        <v>700006752</v>
      </c>
      <c r="C2642" s="16">
        <v>700007574</v>
      </c>
      <c r="D2642" s="16" t="str">
        <v>WITH INSERT,COVER-FRONT, PAHF</v>
      </c>
      <c r="E2642" s="8" t="str">
        <v>700006752 700007574 WITH INSERT,COVER-FRONT, PAHF</v>
      </c>
      <c r="F2642" s="8">
        <v>0</v>
      </c>
      <c r="G2642" s="6"/>
    </row>
    <row r="2643" spans="1:7" x14ac:dyDescent="0.3">
      <c r="A2643" s="12"/>
      <c r="B2643" s="15">
        <v>700006753</v>
      </c>
      <c r="C2643" s="16">
        <v>700007575</v>
      </c>
      <c r="D2643" s="16" t="str">
        <v>COVER-REAR</v>
      </c>
      <c r="E2643" s="8" t="str">
        <v>700006753 700007575 COVER-REAR</v>
      </c>
      <c r="F2643" s="8">
        <v>0</v>
      </c>
      <c r="G2643" s="6"/>
    </row>
    <row r="2644" spans="1:7" x14ac:dyDescent="0.3">
      <c r="A2644" s="12"/>
      <c r="B2644" s="15">
        <v>700006754</v>
      </c>
      <c r="C2644" s="16">
        <v>700007576</v>
      </c>
      <c r="D2644" s="16" t="str">
        <v>HOUSING,ILLUM, PAHF with Diffusion glass</v>
      </c>
      <c r="E2644" s="8" t="str">
        <v>700006754 700007576 HOUSING,ILLUM, PAHF with Diffusion glass</v>
      </c>
      <c r="F2644" s="8">
        <v>0</v>
      </c>
      <c r="G2644" s="6"/>
    </row>
    <row r="2645" spans="1:7" x14ac:dyDescent="0.3">
      <c r="A2645" s="12"/>
      <c r="B2645" s="15">
        <v>700006755</v>
      </c>
      <c r="C2645" s="16">
        <v>700007577</v>
      </c>
      <c r="D2645" s="16" t="str">
        <v>COVER</v>
      </c>
      <c r="E2645" s="8" t="str">
        <v>700006755 700007577 COVER</v>
      </c>
      <c r="F2645" s="8">
        <v>0</v>
      </c>
      <c r="G2645" s="6"/>
    </row>
    <row r="2646" spans="1:7" x14ac:dyDescent="0.3">
      <c r="A2646" s="12"/>
      <c r="B2646" s="15">
        <v>700006756</v>
      </c>
      <c r="C2646" s="16">
        <v>700007578</v>
      </c>
      <c r="D2646" s="16" t="str">
        <v>PCBA - PAHF BOARD</v>
      </c>
      <c r="E2646" s="8" t="str">
        <v>700006756 700007578 PCBA - PAHF BOARD</v>
      </c>
      <c r="F2646" s="8">
        <v>0</v>
      </c>
      <c r="G2646" s="6"/>
    </row>
    <row r="2647" spans="1:7" x14ac:dyDescent="0.3">
      <c r="A2647" s="12"/>
      <c r="B2647" s="15">
        <v>700006757</v>
      </c>
      <c r="C2647" s="16">
        <v>700007579</v>
      </c>
      <c r="D2647" s="16" t="str">
        <v>CABLE PROTECTION CAP</v>
      </c>
      <c r="E2647" s="8" t="str">
        <v>700006757 700007579 CABLE PROTECTION CAP</v>
      </c>
      <c r="F2647" s="8">
        <v>0</v>
      </c>
      <c r="G2647" s="6"/>
    </row>
    <row r="2648" spans="1:7" x14ac:dyDescent="0.3">
      <c r="A2648" s="12"/>
      <c r="B2648" s="15">
        <v>700006758</v>
      </c>
      <c r="C2648" s="16">
        <v>700007580</v>
      </c>
      <c r="D2648" s="16" t="str">
        <v>WITH INSERT-MALE HINGE,PAHF</v>
      </c>
      <c r="E2648" s="8" t="str">
        <v>700006758 700007580 WITH INSERT-MALE HINGE,PAHF</v>
      </c>
      <c r="F2648" s="8">
        <v>0</v>
      </c>
      <c r="G2648" s="6"/>
    </row>
    <row r="2649" spans="1:7" x14ac:dyDescent="0.3">
      <c r="A2649" s="12"/>
      <c r="B2649" s="15">
        <v>700006759</v>
      </c>
      <c r="C2649" s="16">
        <v>700007581</v>
      </c>
      <c r="D2649" s="16" t="str">
        <v>PULLEY,DRIVER,PAHF</v>
      </c>
      <c r="E2649" s="8" t="str">
        <v>700006759 700007581 PULLEY,DRIVER,PAHF</v>
      </c>
      <c r="F2649" s="8">
        <v>0</v>
      </c>
      <c r="G2649" s="6"/>
    </row>
    <row r="2650" spans="1:7" x14ac:dyDescent="0.3">
      <c r="A2650" s="12"/>
      <c r="B2650" s="15">
        <v>700006760</v>
      </c>
      <c r="C2650" s="16">
        <v>700007582</v>
      </c>
      <c r="D2650" s="16" t="str">
        <v>R3 Packaging Kit</v>
      </c>
      <c r="E2650" s="8" t="str">
        <v>700006760 700007582 R3 Packaging Kit</v>
      </c>
      <c r="F2650" s="8">
        <v>0</v>
      </c>
      <c r="G2650" s="6"/>
    </row>
    <row r="2651" spans="1:7" x14ac:dyDescent="0.3">
      <c r="A2651" s="12"/>
      <c r="B2651" s="15">
        <v>700006761</v>
      </c>
      <c r="C2651" s="16">
        <v>700007583</v>
      </c>
      <c r="D2651" s="16" t="str">
        <v>Calibration card, Top illumination</v>
      </c>
      <c r="E2651" s="8" t="str">
        <v>700006761 700007583 Calibration card, Top illumination</v>
      </c>
      <c r="F2651" s="8">
        <v>0</v>
      </c>
      <c r="G2651" s="6"/>
    </row>
    <row r="2652" spans="1:7" x14ac:dyDescent="0.3">
      <c r="A2652" s="12"/>
      <c r="B2652" s="15">
        <v>700006762</v>
      </c>
      <c r="C2652" s="16">
        <v>700007584</v>
      </c>
      <c r="D2652" s="16" t="str">
        <v>POLYETHYLENE FOAM, ADHESIVE BACKING</v>
      </c>
      <c r="E2652" s="8" t="str">
        <v>700006762 700007584 POLYETHYLENE FOAM, ADHESIVE BACKING</v>
      </c>
      <c r="F2652" s="8">
        <v>0</v>
      </c>
      <c r="G2652" s="6"/>
    </row>
    <row r="2653" spans="1:7" x14ac:dyDescent="0.3">
      <c r="A2653" s="12"/>
      <c r="B2653" s="15">
        <v>700006763</v>
      </c>
      <c r="C2653" s="16">
        <v>700007585</v>
      </c>
      <c r="D2653" s="16" t="str">
        <v>CABLE TIE MOUNT FOR FPC CABLE</v>
      </c>
      <c r="E2653" s="8" t="str">
        <v>700006763 700007585 CABLE TIE MOUNT FOR FPC CABLE</v>
      </c>
      <c r="F2653" s="8">
        <v>0</v>
      </c>
      <c r="G2653" s="6"/>
    </row>
    <row r="2654" spans="1:7" x14ac:dyDescent="0.3">
      <c r="A2654" s="12"/>
      <c r="B2654" s="15">
        <v>700006764</v>
      </c>
      <c r="C2654" s="16">
        <v>700007586</v>
      </c>
      <c r="D2654" s="16" t="str">
        <v>CARRIER TO REAR CONNECTOR BASE CABLE</v>
      </c>
      <c r="E2654" s="8" t="str">
        <v>700006764 700007586 CARRIER TO REAR CONNECTOR BASE CABLE</v>
      </c>
      <c r="F2654" s="8">
        <v>0</v>
      </c>
      <c r="G2654" s="6"/>
    </row>
    <row r="2655" spans="1:7" x14ac:dyDescent="0.3">
      <c r="A2655" s="12"/>
      <c r="B2655" s="15">
        <v>700006765</v>
      </c>
      <c r="C2655" s="16">
        <v>700007587</v>
      </c>
      <c r="D2655" s="16" t="str">
        <v>Multipurpose card</v>
      </c>
      <c r="E2655" s="8" t="str">
        <v>700006765 700007587 Multipurpose card</v>
      </c>
      <c r="F2655" s="8">
        <v>0</v>
      </c>
      <c r="G2655" s="6"/>
    </row>
    <row r="2656" spans="1:7" x14ac:dyDescent="0.3">
      <c r="A2656" s="12"/>
      <c r="B2656" s="15">
        <v>700006766</v>
      </c>
      <c r="C2656" s="16">
        <v>700007588</v>
      </c>
      <c r="D2656" s="16" t="str">
        <v>R3 CLEANING TOOL</v>
      </c>
      <c r="E2656" s="8" t="str">
        <v>700006766 700007588 R3 CLEANING TOOL</v>
      </c>
      <c r="F2656" s="8">
        <v>0</v>
      </c>
      <c r="G2656" s="6"/>
    </row>
    <row r="2657" spans="1:7" x14ac:dyDescent="0.3">
      <c r="A2657" s="12"/>
      <c r="B2657" s="15">
        <v>700006767</v>
      </c>
      <c r="C2657" s="16">
        <v>700007589</v>
      </c>
      <c r="D2657" s="16" t="str">
        <v>Power Switch, MLSII</v>
      </c>
      <c r="E2657" s="8" t="str">
        <v>700006767 700007589 Power Switch, MLSII</v>
      </c>
      <c r="F2657" s="8">
        <v>0</v>
      </c>
      <c r="G2657" s="6"/>
    </row>
    <row r="2658" spans="1:7" x14ac:dyDescent="0.3">
      <c r="A2658" s="12"/>
      <c r="B2658" s="15">
        <v>700006768</v>
      </c>
      <c r="C2658" s="16">
        <v>700007590</v>
      </c>
      <c r="D2658" s="16" t="str">
        <v>GUIDE BAR, MLSII, Y AXLE</v>
      </c>
      <c r="E2658" s="8" t="str">
        <v>700006768 700007590 GUIDE BAR, MLSII, Y AXLE</v>
      </c>
      <c r="F2658" s="8">
        <v>0</v>
      </c>
      <c r="G2658" s="6"/>
    </row>
    <row r="2659" spans="1:7" x14ac:dyDescent="0.3">
      <c r="A2659" s="12"/>
      <c r="B2659" s="15">
        <v>700006769</v>
      </c>
      <c r="C2659" s="16">
        <v>700007591</v>
      </c>
      <c r="D2659" s="16" t="str">
        <v>GUIDE BAR, MLSII, X AXLE</v>
      </c>
      <c r="E2659" s="8" t="str">
        <v>700006769 700007591 GUIDE BAR, MLSII, X AXLE</v>
      </c>
      <c r="F2659" s="8">
        <v>0</v>
      </c>
      <c r="G2659" s="6"/>
    </row>
    <row r="2660" spans="1:7" x14ac:dyDescent="0.3">
      <c r="A2660" s="12"/>
      <c r="B2660" s="15">
        <v>700006770</v>
      </c>
      <c r="C2660" s="16">
        <v>700007592</v>
      </c>
      <c r="D2660" s="16" t="str">
        <v>JETSON TX2 MODULE W/ BOOTLOADER</v>
      </c>
      <c r="E2660" s="8" t="str">
        <v>700006770 700007592 JETSON TX2 MODULE W/ BOOTLOADER</v>
      </c>
      <c r="F2660" s="8">
        <v>0</v>
      </c>
      <c r="G2660" s="6"/>
    </row>
    <row r="2661" spans="1:7" x14ac:dyDescent="0.3">
      <c r="A2661" s="12"/>
      <c r="B2661" s="15">
        <v>700006778</v>
      </c>
      <c r="C2661" s="16">
        <v>700007593</v>
      </c>
      <c r="D2661" s="16" t="str">
        <v>MLS VALVE SYRINGE PUMP</v>
      </c>
      <c r="E2661" s="8" t="str">
        <v>700006778 700007593 MLS VALVE SYRINGE PUMP</v>
      </c>
      <c r="F2661" s="8">
        <v>0</v>
      </c>
      <c r="G2661" s="6"/>
    </row>
    <row r="2662" spans="1:7" x14ac:dyDescent="0.3">
      <c r="A2662" s="12"/>
      <c r="B2662" s="15">
        <v>700006779</v>
      </c>
      <c r="C2662" s="16">
        <v>700007594</v>
      </c>
      <c r="D2662" s="16" t="str">
        <v>MLS MIRROR 3 INJECTORS</v>
      </c>
      <c r="E2662" s="8" t="str">
        <v>700006779 700007594 MLS MIRROR 3 INJECTORS</v>
      </c>
      <c r="F2662" s="8">
        <v>0</v>
      </c>
      <c r="G2662" s="6"/>
    </row>
    <row r="2663" spans="1:7" x14ac:dyDescent="0.3">
      <c r="A2663" s="12"/>
      <c r="B2663" s="15">
        <v>700006783</v>
      </c>
      <c r="C2663" s="16">
        <v>700007595</v>
      </c>
      <c r="D2663" s="16" t="str">
        <v>MLS X MOTOR</v>
      </c>
      <c r="E2663" s="8" t="str">
        <v>700006783 700007595 MLS X MOTOR</v>
      </c>
      <c r="F2663" s="8">
        <v>0</v>
      </c>
      <c r="G2663" s="6"/>
    </row>
    <row r="2664" spans="1:7" x14ac:dyDescent="0.3">
      <c r="A2664" s="12"/>
      <c r="B2664" s="15">
        <v>700006787</v>
      </c>
      <c r="C2664" s="16">
        <v>700007596</v>
      </c>
      <c r="D2664" s="16" t="str">
        <v>MLS CABLE FLAT COP Y PCB</v>
      </c>
      <c r="E2664" s="8" t="str">
        <v>700006787 700007596 MLS CABLE FLAT COP Y PCB</v>
      </c>
      <c r="F2664" s="8">
        <v>0</v>
      </c>
      <c r="G2664" s="6"/>
    </row>
    <row r="2665" spans="1:7" x14ac:dyDescent="0.3">
      <c r="A2665" s="12"/>
      <c r="B2665" s="15">
        <v>700006788</v>
      </c>
      <c r="C2665" s="16">
        <v>700007597</v>
      </c>
      <c r="D2665" s="16" t="str">
        <v>MLS Floater O RING pack of 10</v>
      </c>
      <c r="E2665" s="8" t="str">
        <v>700006788 700007597 MLS Floater O RING pack of 10</v>
      </c>
      <c r="F2665" s="8">
        <v>0</v>
      </c>
      <c r="G2665" s="6"/>
    </row>
    <row r="2666" spans="1:7" x14ac:dyDescent="0.3">
      <c r="A2666" s="12"/>
      <c r="B2666" s="15">
        <v>700006789</v>
      </c>
      <c r="C2666" s="16">
        <v>700007598</v>
      </c>
      <c r="D2666" s="16" t="str">
        <v>MLS Black Spacer for MLS II</v>
      </c>
      <c r="E2666" s="8" t="str">
        <v>700006789 700007598 MLS Black Spacer for MLS II</v>
      </c>
      <c r="F2666" s="8">
        <v>0</v>
      </c>
      <c r="G2666" s="6"/>
    </row>
    <row r="2667" spans="1:7" x14ac:dyDescent="0.3">
      <c r="A2667" s="12"/>
      <c r="B2667" s="15">
        <v>700006893</v>
      </c>
      <c r="C2667" s="16">
        <v>700007599</v>
      </c>
      <c r="D2667" s="16" t="str">
        <v>PPRA - CHASSIS ASSEMBLY WITH  isolation</v>
      </c>
      <c r="E2667" s="8" t="str">
        <v>700006893 700007599 PPRA - CHASSIS ASSEMBLY WITH  isolation</v>
      </c>
      <c r="F2667" s="8">
        <v>0</v>
      </c>
      <c r="G2667" s="6"/>
    </row>
    <row r="2668" spans="1:7" x14ac:dyDescent="0.3">
      <c r="A2668" s="12"/>
      <c r="B2668" s="15">
        <v>700006933</v>
      </c>
      <c r="C2668" s="16">
        <v>700007600</v>
      </c>
      <c r="D2668" s="16" t="str">
        <v>#2-56 x 3/8 PanHeadCapScrew, #1 Phillips</v>
      </c>
      <c r="E2668" s="8" t="str">
        <v>700006933 700007600 #2-56 x 3/8 PanHeadCapScrew, #1 Phillips</v>
      </c>
      <c r="F2668" s="8">
        <v>0</v>
      </c>
      <c r="G2668" s="6"/>
    </row>
    <row r="2669" spans="1:7" x14ac:dyDescent="0.3">
      <c r="A2669" s="12"/>
      <c r="B2669" s="15">
        <v>700006935</v>
      </c>
      <c r="C2669" s="16">
        <v>700007601</v>
      </c>
      <c r="D2669" s="16" t="str">
        <v>SCREW, MACH, 2-56 X .250, PAN,PHIL,SST</v>
      </c>
      <c r="E2669" s="8" t="str">
        <v>700006935 700007601 SCREW, MACH, 2-56 X .250, PAN,PHIL,SST</v>
      </c>
      <c r="F2669" s="8">
        <v>0</v>
      </c>
      <c r="G2669" s="6"/>
    </row>
    <row r="2670" spans="1:7" x14ac:dyDescent="0.3">
      <c r="A2670" s="12"/>
      <c r="B2670" s="15">
        <v>700007392</v>
      </c>
      <c r="C2670" s="16">
        <v>700007602</v>
      </c>
      <c r="D2670" s="16" t="str">
        <v>Electronic Optical Standard (EOS) kit</v>
      </c>
      <c r="E2670" s="8" t="str">
        <v>700007392 700007602 Electronic Optical Standard (EOS) kit</v>
      </c>
      <c r="F2670" s="8">
        <v>0</v>
      </c>
      <c r="G2670" s="6"/>
    </row>
    <row r="2671" spans="1:7" x14ac:dyDescent="0.3">
      <c r="A2671" s="12"/>
      <c r="B2671" s="15">
        <v>0</v>
      </c>
      <c r="C2671" s="16">
        <v>0</v>
      </c>
      <c r="D2671" s="16">
        <v>0</v>
      </c>
      <c r="E2671" s="8" t="str">
        <v xml:space="preserve">  </v>
      </c>
      <c r="F2671" s="8">
        <v>0</v>
      </c>
      <c r="G2671" s="6"/>
    </row>
    <row r="2672" spans="1:7" x14ac:dyDescent="0.3">
      <c r="A2672" s="12"/>
      <c r="B2672" s="15">
        <v>0</v>
      </c>
      <c r="C2672" s="16">
        <v>0</v>
      </c>
      <c r="D2672" s="16">
        <v>0</v>
      </c>
      <c r="E2672" s="8" t="str">
        <v xml:space="preserve">  </v>
      </c>
      <c r="F2672" s="8">
        <v>0</v>
      </c>
      <c r="G2672" s="6"/>
    </row>
    <row r="2673" spans="1:7" x14ac:dyDescent="0.3">
      <c r="A2673" s="12"/>
      <c r="B2673" s="15">
        <v>0</v>
      </c>
      <c r="C2673" s="16">
        <v>0</v>
      </c>
      <c r="D2673" s="16">
        <v>0</v>
      </c>
      <c r="E2673" s="8" t="str">
        <v xml:space="preserve">  </v>
      </c>
      <c r="F2673" s="8">
        <v>0</v>
      </c>
      <c r="G2673" s="6"/>
    </row>
    <row r="2674" spans="1:7" x14ac:dyDescent="0.3">
      <c r="A2674" s="12"/>
      <c r="B2674" s="15">
        <v>0</v>
      </c>
      <c r="C2674" s="16">
        <v>0</v>
      </c>
      <c r="D2674" s="16">
        <v>0</v>
      </c>
      <c r="E2674" s="8" t="str">
        <v xml:space="preserve">  </v>
      </c>
      <c r="F2674" s="8">
        <v>0</v>
      </c>
      <c r="G2674" s="6"/>
    </row>
    <row r="2675" spans="1:7" x14ac:dyDescent="0.3">
      <c r="A2675" s="12"/>
      <c r="B2675" s="15">
        <v>0</v>
      </c>
      <c r="C2675" s="16">
        <v>0</v>
      </c>
      <c r="D2675" s="16">
        <v>0</v>
      </c>
      <c r="E2675" s="8" t="str">
        <v xml:space="preserve">  </v>
      </c>
      <c r="F2675" s="8">
        <v>0</v>
      </c>
      <c r="G2675" s="6"/>
    </row>
    <row r="2676" spans="1:7" x14ac:dyDescent="0.3">
      <c r="A2676" s="12"/>
      <c r="B2676" s="15">
        <v>0</v>
      </c>
      <c r="C2676" s="16">
        <v>0</v>
      </c>
      <c r="D2676" s="16">
        <v>0</v>
      </c>
      <c r="E2676" s="8" t="str">
        <v xml:space="preserve">  </v>
      </c>
      <c r="F2676" s="8">
        <v>0</v>
      </c>
      <c r="G2676" s="6"/>
    </row>
    <row r="2677" spans="1:7" x14ac:dyDescent="0.3">
      <c r="A2677" s="12"/>
      <c r="B2677" s="15">
        <v>0</v>
      </c>
      <c r="C2677" s="16">
        <v>0</v>
      </c>
      <c r="D2677" s="16">
        <v>0</v>
      </c>
      <c r="E2677" s="8" t="str">
        <v xml:space="preserve">  </v>
      </c>
      <c r="F2677" s="8">
        <v>0</v>
      </c>
      <c r="G2677" s="6"/>
    </row>
    <row r="2678" spans="1:7" x14ac:dyDescent="0.3">
      <c r="A2678" s="12"/>
      <c r="B2678" s="15">
        <v>0</v>
      </c>
      <c r="C2678" s="16">
        <v>0</v>
      </c>
      <c r="D2678" s="16">
        <v>0</v>
      </c>
      <c r="E2678" s="8" t="str">
        <v xml:space="preserve">  </v>
      </c>
      <c r="F2678" s="8">
        <v>0</v>
      </c>
      <c r="G2678" s="6"/>
    </row>
    <row r="2679" spans="1:7" x14ac:dyDescent="0.3">
      <c r="A2679" s="12"/>
      <c r="B2679" s="15">
        <v>0</v>
      </c>
      <c r="C2679" s="16">
        <v>0</v>
      </c>
      <c r="D2679" s="16">
        <v>0</v>
      </c>
      <c r="E2679" s="8" t="str">
        <v xml:space="preserve">  </v>
      </c>
      <c r="F2679" s="8">
        <v>0</v>
      </c>
      <c r="G2679" s="6"/>
    </row>
    <row r="2680" spans="1:7" x14ac:dyDescent="0.3">
      <c r="A2680" s="12"/>
      <c r="B2680" s="15">
        <v>0</v>
      </c>
      <c r="C2680" s="16">
        <v>0</v>
      </c>
      <c r="D2680" s="16">
        <v>0</v>
      </c>
      <c r="E2680" s="8" t="str">
        <v xml:space="preserve">  </v>
      </c>
      <c r="F2680" s="8">
        <v>0</v>
      </c>
      <c r="G2680" s="6"/>
    </row>
    <row r="2681" spans="1:7" x14ac:dyDescent="0.3">
      <c r="A2681" s="12"/>
      <c r="B2681" s="15">
        <v>0</v>
      </c>
      <c r="C2681" s="16">
        <v>0</v>
      </c>
      <c r="D2681" s="16">
        <v>0</v>
      </c>
      <c r="E2681" s="8" t="str">
        <v xml:space="preserve">  </v>
      </c>
      <c r="F2681" s="8">
        <v>0</v>
      </c>
      <c r="G2681" s="6"/>
    </row>
    <row r="2682" spans="1:7" x14ac:dyDescent="0.3">
      <c r="A2682" s="12"/>
      <c r="B2682" s="15">
        <v>0</v>
      </c>
      <c r="C2682" s="16">
        <v>0</v>
      </c>
      <c r="D2682" s="16">
        <v>0</v>
      </c>
      <c r="E2682" s="8" t="str">
        <v xml:space="preserve">  </v>
      </c>
      <c r="F2682" s="8">
        <v>0</v>
      </c>
      <c r="G2682" s="6"/>
    </row>
    <row r="2683" spans="1:7" x14ac:dyDescent="0.3">
      <c r="A2683" s="12"/>
      <c r="B2683" s="15">
        <v>0</v>
      </c>
      <c r="C2683" s="16">
        <v>0</v>
      </c>
      <c r="D2683" s="16">
        <v>0</v>
      </c>
      <c r="E2683" s="8" t="str">
        <v xml:space="preserve">  </v>
      </c>
      <c r="F2683" s="8">
        <v>0</v>
      </c>
      <c r="G2683" s="6"/>
    </row>
    <row r="2684" spans="1:7" x14ac:dyDescent="0.3">
      <c r="A2684" s="12"/>
      <c r="B2684" s="15">
        <v>0</v>
      </c>
      <c r="C2684" s="16">
        <v>0</v>
      </c>
      <c r="D2684" s="16">
        <v>0</v>
      </c>
      <c r="E2684" s="8" t="str">
        <v xml:space="preserve">  </v>
      </c>
      <c r="F2684" s="8">
        <v>0</v>
      </c>
      <c r="G2684" s="6"/>
    </row>
    <row r="2685" spans="1:7" x14ac:dyDescent="0.3">
      <c r="A2685" s="12"/>
      <c r="B2685" s="15">
        <v>0</v>
      </c>
      <c r="C2685" s="16">
        <v>0</v>
      </c>
      <c r="D2685" s="16">
        <v>0</v>
      </c>
      <c r="E2685" s="8" t="str">
        <v xml:space="preserve">  </v>
      </c>
      <c r="F2685" s="8">
        <v>0</v>
      </c>
      <c r="G2685" s="6"/>
    </row>
    <row r="2686" spans="1:7" x14ac:dyDescent="0.3">
      <c r="A2686" s="12"/>
      <c r="B2686" s="15">
        <v>0</v>
      </c>
      <c r="C2686" s="16">
        <v>0</v>
      </c>
      <c r="D2686" s="16">
        <v>0</v>
      </c>
      <c r="E2686" s="8" t="str">
        <v xml:space="preserve">  </v>
      </c>
      <c r="F2686" s="8">
        <v>0</v>
      </c>
      <c r="G2686" s="6"/>
    </row>
    <row r="2687" spans="1:7" x14ac:dyDescent="0.3">
      <c r="A2687" s="12"/>
      <c r="B2687" s="15">
        <v>0</v>
      </c>
      <c r="C2687" s="16">
        <v>0</v>
      </c>
      <c r="D2687" s="16">
        <v>0</v>
      </c>
      <c r="E2687" s="8" t="str">
        <v xml:space="preserve">  </v>
      </c>
      <c r="F2687" s="8">
        <v>0</v>
      </c>
      <c r="G2687" s="6"/>
    </row>
    <row r="2688" spans="1:7" x14ac:dyDescent="0.3">
      <c r="A2688" s="12"/>
      <c r="B2688" s="15">
        <v>0</v>
      </c>
      <c r="C2688" s="16">
        <v>0</v>
      </c>
      <c r="D2688" s="16">
        <v>0</v>
      </c>
      <c r="E2688" s="8" t="str">
        <v xml:space="preserve">  </v>
      </c>
      <c r="F2688" s="8">
        <v>0</v>
      </c>
      <c r="G2688" s="6"/>
    </row>
    <row r="2689" spans="1:7" x14ac:dyDescent="0.3">
      <c r="A2689" s="12"/>
      <c r="B2689" s="15">
        <v>0</v>
      </c>
      <c r="C2689" s="16">
        <v>0</v>
      </c>
      <c r="D2689" s="16">
        <v>0</v>
      </c>
      <c r="E2689" s="8" t="str">
        <v xml:space="preserve">  </v>
      </c>
      <c r="F2689" s="8">
        <v>0</v>
      </c>
      <c r="G2689" s="6"/>
    </row>
    <row r="2690" spans="1:7" x14ac:dyDescent="0.3">
      <c r="A2690" s="12"/>
      <c r="B2690" s="15">
        <v>0</v>
      </c>
      <c r="C2690" s="16">
        <v>0</v>
      </c>
      <c r="D2690" s="16">
        <v>0</v>
      </c>
      <c r="E2690" s="8" t="str">
        <v xml:space="preserve">  </v>
      </c>
      <c r="F2690" s="8">
        <v>0</v>
      </c>
      <c r="G2690" s="6"/>
    </row>
    <row r="2691" spans="1:7" x14ac:dyDescent="0.3">
      <c r="A2691" s="12"/>
      <c r="B2691" s="15">
        <v>0</v>
      </c>
      <c r="C2691" s="16">
        <v>0</v>
      </c>
      <c r="D2691" s="16">
        <v>0</v>
      </c>
      <c r="E2691" s="8" t="str">
        <v xml:space="preserve">  </v>
      </c>
      <c r="F2691" s="8">
        <v>0</v>
      </c>
      <c r="G2691" s="6"/>
    </row>
    <row r="2692" spans="1:7" x14ac:dyDescent="0.3">
      <c r="A2692" s="12"/>
      <c r="B2692" s="15">
        <v>0</v>
      </c>
      <c r="C2692" s="16">
        <v>0</v>
      </c>
      <c r="D2692" s="16">
        <v>0</v>
      </c>
      <c r="E2692" s="8" t="str">
        <v xml:space="preserve">  </v>
      </c>
      <c r="F2692" s="8">
        <v>0</v>
      </c>
      <c r="G2692" s="6"/>
    </row>
    <row r="2693" spans="1:7" x14ac:dyDescent="0.3">
      <c r="A2693" s="12"/>
      <c r="B2693" s="15">
        <v>0</v>
      </c>
      <c r="C2693" s="16">
        <v>0</v>
      </c>
      <c r="D2693" s="16">
        <v>0</v>
      </c>
      <c r="E2693" s="8" t="str">
        <v xml:space="preserve">  </v>
      </c>
      <c r="F2693" s="8">
        <v>0</v>
      </c>
      <c r="G2693" s="6"/>
    </row>
    <row r="2694" spans="1:7" x14ac:dyDescent="0.3">
      <c r="A2694" s="12"/>
      <c r="B2694" s="15">
        <v>0</v>
      </c>
      <c r="C2694" s="16">
        <v>0</v>
      </c>
      <c r="D2694" s="16">
        <v>0</v>
      </c>
      <c r="E2694" s="8" t="str">
        <v xml:space="preserve">  </v>
      </c>
      <c r="F2694" s="8">
        <v>0</v>
      </c>
      <c r="G2694" s="6"/>
    </row>
    <row r="2695" spans="1:7" x14ac:dyDescent="0.3">
      <c r="A2695" s="12"/>
      <c r="B2695" s="15">
        <v>0</v>
      </c>
      <c r="C2695" s="16">
        <v>0</v>
      </c>
      <c r="D2695" s="16">
        <v>0</v>
      </c>
      <c r="E2695" s="8" t="str">
        <v xml:space="preserve">  </v>
      </c>
      <c r="F2695" s="8">
        <v>0</v>
      </c>
      <c r="G2695" s="6"/>
    </row>
    <row r="2696" spans="1:7" x14ac:dyDescent="0.3">
      <c r="A2696" s="12"/>
      <c r="B2696" s="15">
        <v>0</v>
      </c>
      <c r="C2696" s="16">
        <v>0</v>
      </c>
      <c r="D2696" s="16">
        <v>0</v>
      </c>
      <c r="E2696" s="8" t="str">
        <v xml:space="preserve">  </v>
      </c>
      <c r="F2696" s="8">
        <v>0</v>
      </c>
      <c r="G2696" s="6"/>
    </row>
    <row r="2697" spans="1:7" x14ac:dyDescent="0.3">
      <c r="A2697" s="12"/>
      <c r="B2697" s="15">
        <v>0</v>
      </c>
      <c r="C2697" s="16">
        <v>0</v>
      </c>
      <c r="D2697" s="16">
        <v>0</v>
      </c>
      <c r="E2697" s="8" t="str">
        <v xml:space="preserve">  </v>
      </c>
      <c r="F2697" s="8">
        <v>0</v>
      </c>
      <c r="G2697" s="6"/>
    </row>
    <row r="2698" spans="1:7" x14ac:dyDescent="0.3">
      <c r="A2698" s="12"/>
      <c r="B2698" s="15">
        <v>0</v>
      </c>
      <c r="C2698" s="16">
        <v>0</v>
      </c>
      <c r="D2698" s="16">
        <v>0</v>
      </c>
      <c r="E2698" s="8" t="str">
        <v xml:space="preserve">  </v>
      </c>
      <c r="F2698" s="8">
        <v>0</v>
      </c>
      <c r="G2698" s="6"/>
    </row>
    <row r="2699" spans="1:7" x14ac:dyDescent="0.3">
      <c r="A2699" s="12"/>
      <c r="B2699" s="15">
        <v>0</v>
      </c>
      <c r="C2699" s="16">
        <v>0</v>
      </c>
      <c r="D2699" s="16">
        <v>0</v>
      </c>
      <c r="E2699" s="8" t="str">
        <v xml:space="preserve">  </v>
      </c>
      <c r="F2699" s="8">
        <v>0</v>
      </c>
      <c r="G2699" s="6"/>
    </row>
    <row r="2700" spans="1:7" x14ac:dyDescent="0.3">
      <c r="A2700" s="12"/>
      <c r="B2700" s="15">
        <v>0</v>
      </c>
      <c r="C2700" s="16">
        <v>0</v>
      </c>
      <c r="D2700" s="16">
        <v>0</v>
      </c>
      <c r="E2700" s="8" t="str">
        <v xml:space="preserve">  </v>
      </c>
      <c r="F2700" s="8">
        <v>0</v>
      </c>
      <c r="G2700" s="6"/>
    </row>
    <row r="2701" spans="1:7" x14ac:dyDescent="0.3">
      <c r="A2701" s="12"/>
      <c r="B2701" s="15">
        <v>0</v>
      </c>
      <c r="C2701" s="16">
        <v>0</v>
      </c>
      <c r="D2701" s="16">
        <v>0</v>
      </c>
      <c r="E2701" s="8" t="str">
        <v xml:space="preserve">  </v>
      </c>
      <c r="F2701" s="8">
        <v>0</v>
      </c>
      <c r="G2701" s="6"/>
    </row>
    <row r="2702" spans="1:7" x14ac:dyDescent="0.3">
      <c r="A2702" s="12"/>
      <c r="B2702" s="15">
        <v>0</v>
      </c>
      <c r="C2702" s="16">
        <v>0</v>
      </c>
      <c r="D2702" s="16">
        <v>0</v>
      </c>
      <c r="E2702" s="8" t="str">
        <v xml:space="preserve">  </v>
      </c>
      <c r="F2702" s="8">
        <v>0</v>
      </c>
      <c r="G2702" s="6"/>
    </row>
    <row r="2703" spans="1:7" x14ac:dyDescent="0.3">
      <c r="A2703" s="12"/>
      <c r="B2703" s="15">
        <v>0</v>
      </c>
      <c r="C2703" s="16">
        <v>0</v>
      </c>
      <c r="D2703" s="16">
        <v>0</v>
      </c>
      <c r="E2703" s="8" t="str">
        <v xml:space="preserve">  </v>
      </c>
      <c r="F2703" s="8">
        <v>0</v>
      </c>
      <c r="G2703" s="6"/>
    </row>
    <row r="2704" spans="1:7" x14ac:dyDescent="0.3">
      <c r="A2704" s="12"/>
      <c r="B2704" s="15">
        <v>0</v>
      </c>
      <c r="C2704" s="16">
        <v>0</v>
      </c>
      <c r="D2704" s="16">
        <v>0</v>
      </c>
      <c r="E2704" s="8" t="str">
        <v xml:space="preserve">  </v>
      </c>
      <c r="F2704" s="8">
        <v>0</v>
      </c>
      <c r="G2704" s="6"/>
    </row>
    <row r="2705" spans="1:7" x14ac:dyDescent="0.3">
      <c r="A2705" s="12"/>
      <c r="B2705" s="15">
        <v>0</v>
      </c>
      <c r="C2705" s="16">
        <v>0</v>
      </c>
      <c r="D2705" s="16">
        <v>0</v>
      </c>
      <c r="E2705" s="8" t="str">
        <v xml:space="preserve">  </v>
      </c>
      <c r="F2705" s="8">
        <v>0</v>
      </c>
      <c r="G2705" s="6"/>
    </row>
    <row r="2706" spans="1:7" x14ac:dyDescent="0.3">
      <c r="A2706" s="12"/>
      <c r="B2706" s="15">
        <v>0</v>
      </c>
      <c r="C2706" s="16">
        <v>0</v>
      </c>
      <c r="D2706" s="16">
        <v>0</v>
      </c>
      <c r="E2706" s="8" t="str">
        <v xml:space="preserve">  </v>
      </c>
      <c r="F2706" s="8">
        <v>0</v>
      </c>
      <c r="G2706" s="6"/>
    </row>
    <row r="2707" spans="1:7" x14ac:dyDescent="0.3">
      <c r="A2707" s="12"/>
      <c r="B2707" s="15">
        <v>0</v>
      </c>
      <c r="C2707" s="16">
        <v>0</v>
      </c>
      <c r="D2707" s="16">
        <v>0</v>
      </c>
      <c r="E2707" s="8" t="str">
        <v xml:space="preserve">  </v>
      </c>
      <c r="F2707" s="8">
        <v>0</v>
      </c>
      <c r="G2707" s="6"/>
    </row>
    <row r="2708" spans="1:7" x14ac:dyDescent="0.3">
      <c r="A2708" s="12"/>
      <c r="B2708" s="15">
        <v>0</v>
      </c>
      <c r="C2708" s="16">
        <v>0</v>
      </c>
      <c r="D2708" s="16">
        <v>0</v>
      </c>
      <c r="E2708" s="8" t="str">
        <v xml:space="preserve">  </v>
      </c>
      <c r="F2708" s="8">
        <v>0</v>
      </c>
      <c r="G2708" s="6"/>
    </row>
    <row r="2709" spans="1:7" x14ac:dyDescent="0.3">
      <c r="A2709" s="12"/>
      <c r="B2709" s="15">
        <v>0</v>
      </c>
      <c r="C2709" s="16">
        <v>0</v>
      </c>
      <c r="D2709" s="16">
        <v>0</v>
      </c>
      <c r="E2709" s="8" t="str">
        <v xml:space="preserve">  </v>
      </c>
      <c r="F2709" s="8">
        <v>0</v>
      </c>
      <c r="G2709" s="6"/>
    </row>
    <row r="2710" spans="1:7" x14ac:dyDescent="0.3">
      <c r="A2710" s="12"/>
      <c r="B2710" s="15">
        <v>0</v>
      </c>
      <c r="C2710" s="16">
        <v>0</v>
      </c>
      <c r="D2710" s="16">
        <v>0</v>
      </c>
      <c r="E2710" s="8" t="str">
        <v xml:space="preserve">  </v>
      </c>
      <c r="F2710" s="8">
        <v>0</v>
      </c>
      <c r="G2710" s="6"/>
    </row>
    <row r="2711" spans="1:7" x14ac:dyDescent="0.3">
      <c r="A2711" s="12"/>
      <c r="B2711" s="15">
        <v>0</v>
      </c>
      <c r="C2711" s="16">
        <v>0</v>
      </c>
      <c r="D2711" s="16">
        <v>0</v>
      </c>
      <c r="E2711" s="8" t="str">
        <v xml:space="preserve">  </v>
      </c>
      <c r="F2711" s="8">
        <v>0</v>
      </c>
      <c r="G2711" s="6"/>
    </row>
    <row r="2712" spans="1:7" x14ac:dyDescent="0.3">
      <c r="A2712" s="12"/>
      <c r="B2712" s="15">
        <v>0</v>
      </c>
      <c r="C2712" s="16">
        <v>0</v>
      </c>
      <c r="D2712" s="16">
        <v>0</v>
      </c>
      <c r="E2712" s="8" t="str">
        <v xml:space="preserve">  </v>
      </c>
      <c r="F2712" s="8">
        <v>0</v>
      </c>
      <c r="G2712" s="6"/>
    </row>
    <row r="2713" spans="1:7" x14ac:dyDescent="0.3">
      <c r="A2713" s="12"/>
      <c r="B2713" s="15">
        <v>0</v>
      </c>
      <c r="C2713" s="16">
        <v>0</v>
      </c>
      <c r="D2713" s="16">
        <v>0</v>
      </c>
      <c r="E2713" s="8" t="str">
        <v xml:space="preserve">  </v>
      </c>
      <c r="F2713" s="8">
        <v>0</v>
      </c>
      <c r="G2713" s="6"/>
    </row>
    <row r="2714" spans="1:7" x14ac:dyDescent="0.3">
      <c r="A2714" s="12"/>
      <c r="B2714" s="15">
        <v>0</v>
      </c>
      <c r="C2714" s="16">
        <v>0</v>
      </c>
      <c r="D2714" s="16">
        <v>0</v>
      </c>
      <c r="E2714" s="8" t="str">
        <v xml:space="preserve">  </v>
      </c>
      <c r="F2714" s="8">
        <v>0</v>
      </c>
      <c r="G2714" s="6"/>
    </row>
    <row r="2715" spans="1:7" x14ac:dyDescent="0.3">
      <c r="A2715" s="12"/>
      <c r="B2715" s="15">
        <v>0</v>
      </c>
      <c r="C2715" s="16">
        <v>0</v>
      </c>
      <c r="D2715" s="16">
        <v>0</v>
      </c>
      <c r="E2715" s="8" t="str">
        <v xml:space="preserve">  </v>
      </c>
      <c r="F2715" s="8">
        <v>0</v>
      </c>
      <c r="G2715" s="6"/>
    </row>
    <row r="2716" spans="1:7" x14ac:dyDescent="0.3">
      <c r="A2716" s="12"/>
      <c r="B2716" s="15">
        <v>0</v>
      </c>
      <c r="C2716" s="16">
        <v>0</v>
      </c>
      <c r="D2716" s="16">
        <v>0</v>
      </c>
      <c r="E2716" s="8" t="str">
        <v xml:space="preserve">  </v>
      </c>
      <c r="F2716" s="8">
        <v>0</v>
      </c>
      <c r="G2716" s="6"/>
    </row>
    <row r="2717" spans="1:7" x14ac:dyDescent="0.3">
      <c r="A2717" s="12"/>
      <c r="B2717" s="15">
        <v>0</v>
      </c>
      <c r="C2717" s="16">
        <v>0</v>
      </c>
      <c r="D2717" s="16">
        <v>0</v>
      </c>
      <c r="E2717" s="8" t="str">
        <v xml:space="preserve">  </v>
      </c>
      <c r="F2717" s="8">
        <v>0</v>
      </c>
      <c r="G2717" s="6"/>
    </row>
    <row r="2718" spans="1:7" x14ac:dyDescent="0.3">
      <c r="A2718" s="12"/>
      <c r="B2718" s="15">
        <v>0</v>
      </c>
      <c r="C2718" s="16">
        <v>0</v>
      </c>
      <c r="D2718" s="16">
        <v>0</v>
      </c>
      <c r="E2718" s="8" t="str">
        <v xml:space="preserve">  </v>
      </c>
      <c r="F2718" s="8">
        <v>0</v>
      </c>
      <c r="G2718" s="6"/>
    </row>
    <row r="2719" spans="1:7" x14ac:dyDescent="0.3">
      <c r="A2719" s="12"/>
      <c r="B2719" s="15">
        <v>0</v>
      </c>
      <c r="C2719" s="16">
        <v>0</v>
      </c>
      <c r="D2719" s="16">
        <v>0</v>
      </c>
      <c r="E2719" s="8" t="str">
        <v xml:space="preserve">  </v>
      </c>
      <c r="F2719" s="8">
        <v>0</v>
      </c>
      <c r="G2719" s="6"/>
    </row>
    <row r="2720" spans="1:7" x14ac:dyDescent="0.3">
      <c r="A2720" s="12"/>
      <c r="B2720" s="15">
        <v>0</v>
      </c>
      <c r="C2720" s="16">
        <v>0</v>
      </c>
      <c r="D2720" s="16">
        <v>0</v>
      </c>
      <c r="E2720" s="8" t="str">
        <v xml:space="preserve">  </v>
      </c>
      <c r="F2720" s="8">
        <v>0</v>
      </c>
      <c r="G2720" s="6"/>
    </row>
    <row r="2721" spans="1:7" x14ac:dyDescent="0.3">
      <c r="A2721" s="12"/>
      <c r="B2721" s="15">
        <v>0</v>
      </c>
      <c r="C2721" s="16">
        <v>0</v>
      </c>
      <c r="D2721" s="16">
        <v>0</v>
      </c>
      <c r="E2721" s="8" t="str">
        <v xml:space="preserve">  </v>
      </c>
      <c r="F2721" s="8">
        <v>0</v>
      </c>
      <c r="G2721" s="6"/>
    </row>
    <row r="2722" spans="1:7" x14ac:dyDescent="0.3">
      <c r="A2722" s="12"/>
      <c r="B2722" s="15">
        <v>0</v>
      </c>
      <c r="C2722" s="16">
        <v>0</v>
      </c>
      <c r="D2722" s="16">
        <v>0</v>
      </c>
      <c r="E2722" s="8" t="str">
        <v xml:space="preserve">  </v>
      </c>
      <c r="F2722" s="8">
        <v>0</v>
      </c>
      <c r="G2722" s="6"/>
    </row>
    <row r="2723" spans="1:7" x14ac:dyDescent="0.3">
      <c r="A2723" s="12"/>
      <c r="B2723" s="15">
        <v>0</v>
      </c>
      <c r="C2723" s="16">
        <v>0</v>
      </c>
      <c r="D2723" s="16">
        <v>0</v>
      </c>
      <c r="E2723" s="8" t="str">
        <v xml:space="preserve">  </v>
      </c>
      <c r="F2723" s="8">
        <v>0</v>
      </c>
      <c r="G2723" s="6"/>
    </row>
    <row r="2724" spans="1:7" x14ac:dyDescent="0.3">
      <c r="A2724" s="12"/>
      <c r="B2724" s="15">
        <v>0</v>
      </c>
      <c r="C2724" s="16">
        <v>0</v>
      </c>
      <c r="D2724" s="16">
        <v>0</v>
      </c>
      <c r="E2724" s="8" t="str">
        <v xml:space="preserve">  </v>
      </c>
      <c r="F2724" s="8">
        <v>0</v>
      </c>
      <c r="G2724" s="6"/>
    </row>
    <row r="2725" spans="1:7" x14ac:dyDescent="0.3">
      <c r="A2725" s="12"/>
      <c r="B2725" s="15">
        <v>0</v>
      </c>
      <c r="C2725" s="16">
        <v>0</v>
      </c>
      <c r="D2725" s="16">
        <v>0</v>
      </c>
      <c r="E2725" s="8" t="str">
        <v xml:space="preserve">  </v>
      </c>
      <c r="F2725" s="8">
        <v>0</v>
      </c>
      <c r="G2725" s="6"/>
    </row>
    <row r="2726" spans="1:7" x14ac:dyDescent="0.3">
      <c r="A2726" s="12"/>
      <c r="B2726" s="15">
        <v>0</v>
      </c>
      <c r="C2726" s="16">
        <v>0</v>
      </c>
      <c r="D2726" s="16">
        <v>0</v>
      </c>
      <c r="E2726" s="8" t="str">
        <v xml:space="preserve">  </v>
      </c>
      <c r="F2726" s="8">
        <v>0</v>
      </c>
      <c r="G2726" s="6"/>
    </row>
    <row r="2727" spans="1:7" x14ac:dyDescent="0.3">
      <c r="A2727" s="12"/>
      <c r="B2727" s="15">
        <v>0</v>
      </c>
      <c r="C2727" s="16">
        <v>0</v>
      </c>
      <c r="D2727" s="16">
        <v>0</v>
      </c>
      <c r="E2727" s="8" t="str">
        <v xml:space="preserve">  </v>
      </c>
      <c r="F2727" s="8">
        <v>0</v>
      </c>
      <c r="G2727" s="6"/>
    </row>
    <row r="2728" spans="1:7" x14ac:dyDescent="0.3">
      <c r="A2728" s="12"/>
      <c r="B2728" s="15">
        <v>0</v>
      </c>
      <c r="C2728" s="16">
        <v>0</v>
      </c>
      <c r="D2728" s="16">
        <v>0</v>
      </c>
      <c r="E2728" s="8" t="str">
        <v xml:space="preserve">  </v>
      </c>
      <c r="F2728" s="8">
        <v>0</v>
      </c>
      <c r="G2728" s="6"/>
    </row>
    <row r="2729" spans="1:7" x14ac:dyDescent="0.3">
      <c r="A2729" s="12"/>
      <c r="B2729" s="15">
        <v>0</v>
      </c>
      <c r="C2729" s="16">
        <v>0</v>
      </c>
      <c r="D2729" s="16">
        <v>0</v>
      </c>
      <c r="E2729" s="8" t="str">
        <v xml:space="preserve">  </v>
      </c>
      <c r="F2729" s="8">
        <v>0</v>
      </c>
      <c r="G2729" s="6"/>
    </row>
    <row r="2730" spans="1:7" x14ac:dyDescent="0.3">
      <c r="A2730" s="12"/>
      <c r="B2730" s="15">
        <v>0</v>
      </c>
      <c r="C2730" s="16">
        <v>0</v>
      </c>
      <c r="D2730" s="16">
        <v>0</v>
      </c>
      <c r="E2730" s="8" t="str">
        <v xml:space="preserve">  </v>
      </c>
      <c r="F2730" s="8">
        <v>0</v>
      </c>
      <c r="G2730" s="6"/>
    </row>
    <row r="2731" spans="1:7" x14ac:dyDescent="0.3">
      <c r="A2731" s="12"/>
      <c r="B2731" s="15">
        <v>0</v>
      </c>
      <c r="C2731" s="16">
        <v>0</v>
      </c>
      <c r="D2731" s="16">
        <v>0</v>
      </c>
      <c r="E2731" s="8" t="str">
        <v xml:space="preserve">  </v>
      </c>
      <c r="F2731" s="8">
        <v>0</v>
      </c>
      <c r="G2731" s="6"/>
    </row>
    <row r="2732" spans="1:7" x14ac:dyDescent="0.3">
      <c r="A2732" s="12"/>
      <c r="B2732" s="15">
        <v>0</v>
      </c>
      <c r="C2732" s="16">
        <v>0</v>
      </c>
      <c r="D2732" s="16">
        <v>0</v>
      </c>
      <c r="E2732" s="8" t="str">
        <v xml:space="preserve">  </v>
      </c>
      <c r="F2732" s="8">
        <v>0</v>
      </c>
      <c r="G2732" s="6"/>
    </row>
    <row r="2733" spans="1:7" x14ac:dyDescent="0.3">
      <c r="A2733" s="12"/>
      <c r="B2733" s="15">
        <v>0</v>
      </c>
      <c r="C2733" s="16">
        <v>0</v>
      </c>
      <c r="D2733" s="16">
        <v>0</v>
      </c>
      <c r="E2733" s="8" t="str">
        <v xml:space="preserve">  </v>
      </c>
      <c r="F2733" s="8">
        <v>0</v>
      </c>
      <c r="G2733" s="6"/>
    </row>
    <row r="2734" spans="1:7" x14ac:dyDescent="0.3">
      <c r="A2734" s="12"/>
      <c r="B2734" s="15">
        <v>0</v>
      </c>
      <c r="C2734" s="16">
        <v>0</v>
      </c>
      <c r="D2734" s="16">
        <v>0</v>
      </c>
      <c r="E2734" s="8" t="str">
        <v xml:space="preserve">  </v>
      </c>
      <c r="F2734" s="8">
        <v>0</v>
      </c>
      <c r="G2734" s="6"/>
    </row>
    <row r="2735" spans="1:7" x14ac:dyDescent="0.3">
      <c r="A2735" s="12"/>
      <c r="B2735" s="15">
        <v>0</v>
      </c>
      <c r="C2735" s="16">
        <v>0</v>
      </c>
      <c r="D2735" s="16">
        <v>0</v>
      </c>
      <c r="E2735" s="8" t="str">
        <v xml:space="preserve">  </v>
      </c>
      <c r="F2735" s="8">
        <v>0</v>
      </c>
      <c r="G2735" s="6"/>
    </row>
    <row r="2736" spans="1:7" x14ac:dyDescent="0.3">
      <c r="A2736" s="12"/>
      <c r="B2736" s="15">
        <v>0</v>
      </c>
      <c r="C2736" s="16">
        <v>0</v>
      </c>
      <c r="D2736" s="16">
        <v>0</v>
      </c>
      <c r="E2736" s="8" t="str">
        <v xml:space="preserve">  </v>
      </c>
      <c r="F2736" s="8">
        <v>0</v>
      </c>
      <c r="G2736" s="6"/>
    </row>
    <row r="2737" spans="1:7" x14ac:dyDescent="0.3">
      <c r="A2737" s="12"/>
      <c r="B2737" s="15">
        <v>0</v>
      </c>
      <c r="C2737" s="16">
        <v>0</v>
      </c>
      <c r="D2737" s="16">
        <v>0</v>
      </c>
      <c r="E2737" s="8" t="str">
        <v xml:space="preserve">  </v>
      </c>
      <c r="F2737" s="8">
        <v>0</v>
      </c>
      <c r="G2737" s="6"/>
    </row>
    <row r="2738" spans="1:7" x14ac:dyDescent="0.3">
      <c r="A2738" s="12"/>
      <c r="B2738" s="15">
        <v>0</v>
      </c>
      <c r="C2738" s="16">
        <v>0</v>
      </c>
      <c r="D2738" s="16">
        <v>0</v>
      </c>
      <c r="E2738" s="8" t="str">
        <v xml:space="preserve">  </v>
      </c>
      <c r="F2738" s="8">
        <v>0</v>
      </c>
      <c r="G2738" s="6"/>
    </row>
    <row r="2739" spans="1:7" x14ac:dyDescent="0.3">
      <c r="A2739" s="12"/>
      <c r="B2739" s="15">
        <v>0</v>
      </c>
      <c r="C2739" s="16">
        <v>0</v>
      </c>
      <c r="D2739" s="16">
        <v>0</v>
      </c>
      <c r="E2739" s="8" t="str">
        <v xml:space="preserve">  </v>
      </c>
      <c r="F2739" s="8">
        <v>0</v>
      </c>
      <c r="G2739" s="6"/>
    </row>
    <row r="2740" spans="1:7" x14ac:dyDescent="0.3">
      <c r="A2740" s="12"/>
      <c r="B2740" s="15">
        <v>0</v>
      </c>
      <c r="C2740" s="16">
        <v>0</v>
      </c>
      <c r="D2740" s="16">
        <v>0</v>
      </c>
      <c r="E2740" s="8" t="str">
        <v xml:space="preserve">  </v>
      </c>
      <c r="F2740" s="8">
        <v>0</v>
      </c>
      <c r="G2740" s="6"/>
    </row>
    <row r="2741" spans="1:7" x14ac:dyDescent="0.3">
      <c r="A2741" s="12"/>
      <c r="B2741" s="15">
        <v>0</v>
      </c>
      <c r="C2741" s="16">
        <v>0</v>
      </c>
      <c r="D2741" s="16">
        <v>0</v>
      </c>
      <c r="E2741" s="8" t="str">
        <v xml:space="preserve">  </v>
      </c>
      <c r="F2741" s="8">
        <v>0</v>
      </c>
      <c r="G2741" s="6"/>
    </row>
    <row r="2742" spans="1:7" x14ac:dyDescent="0.3">
      <c r="A2742" s="12"/>
      <c r="B2742" s="15">
        <v>0</v>
      </c>
      <c r="C2742" s="16">
        <v>0</v>
      </c>
      <c r="D2742" s="16">
        <v>0</v>
      </c>
      <c r="E2742" s="8" t="str">
        <v xml:space="preserve">  </v>
      </c>
      <c r="F2742" s="8">
        <v>0</v>
      </c>
      <c r="G2742" s="6"/>
    </row>
    <row r="2743" spans="1:7" x14ac:dyDescent="0.3">
      <c r="A2743" s="12"/>
      <c r="B2743" s="15">
        <v>0</v>
      </c>
      <c r="C2743" s="16">
        <v>0</v>
      </c>
      <c r="D2743" s="16">
        <v>0</v>
      </c>
      <c r="E2743" s="8" t="str">
        <v xml:space="preserve">  </v>
      </c>
      <c r="F2743" s="8">
        <v>0</v>
      </c>
      <c r="G2743" s="6"/>
    </row>
    <row r="2744" spans="1:7" x14ac:dyDescent="0.3">
      <c r="A2744" s="12"/>
      <c r="B2744" s="15">
        <v>0</v>
      </c>
      <c r="C2744" s="16">
        <v>0</v>
      </c>
      <c r="D2744" s="16">
        <v>0</v>
      </c>
      <c r="E2744" s="8" t="str">
        <v xml:space="preserve">  </v>
      </c>
      <c r="F2744" s="8">
        <v>0</v>
      </c>
      <c r="G2744" s="6"/>
    </row>
    <row r="2745" spans="1:7" x14ac:dyDescent="0.3">
      <c r="A2745" s="12"/>
      <c r="B2745" s="15">
        <v>0</v>
      </c>
      <c r="C2745" s="16">
        <v>0</v>
      </c>
      <c r="D2745" s="16">
        <v>0</v>
      </c>
      <c r="E2745" s="8" t="str">
        <v xml:space="preserve">  </v>
      </c>
      <c r="F2745" s="8">
        <v>0</v>
      </c>
      <c r="G2745" s="6"/>
    </row>
    <row r="2746" spans="1:7" x14ac:dyDescent="0.3">
      <c r="A2746" s="12"/>
      <c r="B2746" s="15">
        <v>0</v>
      </c>
      <c r="C2746" s="16">
        <v>0</v>
      </c>
      <c r="D2746" s="16">
        <v>0</v>
      </c>
      <c r="E2746" s="8" t="str">
        <v xml:space="preserve">  </v>
      </c>
      <c r="F2746" s="8">
        <v>0</v>
      </c>
      <c r="G2746" s="6"/>
    </row>
    <row r="2747" spans="1:7" x14ac:dyDescent="0.3">
      <c r="A2747" s="12"/>
      <c r="B2747" s="15">
        <v>0</v>
      </c>
      <c r="C2747" s="16">
        <v>0</v>
      </c>
      <c r="D2747" s="16">
        <v>0</v>
      </c>
      <c r="E2747" s="8" t="str">
        <v xml:space="preserve">  </v>
      </c>
      <c r="F2747" s="8">
        <v>0</v>
      </c>
      <c r="G2747" s="6"/>
    </row>
    <row r="2748" spans="1:7" x14ac:dyDescent="0.3">
      <c r="A2748" s="12"/>
      <c r="B2748" s="15">
        <v>0</v>
      </c>
      <c r="C2748" s="16">
        <v>0</v>
      </c>
      <c r="D2748" s="16">
        <v>0</v>
      </c>
      <c r="E2748" s="8" t="str">
        <v xml:space="preserve">  </v>
      </c>
      <c r="F2748" s="8">
        <v>0</v>
      </c>
      <c r="G2748" s="6"/>
    </row>
    <row r="2749" spans="1:7" x14ac:dyDescent="0.3">
      <c r="A2749" s="12"/>
      <c r="B2749" s="15">
        <v>0</v>
      </c>
      <c r="C2749" s="16">
        <v>0</v>
      </c>
      <c r="D2749" s="16">
        <v>0</v>
      </c>
      <c r="E2749" s="8" t="str">
        <v xml:space="preserve">  </v>
      </c>
      <c r="F2749" s="8">
        <v>0</v>
      </c>
      <c r="G2749" s="6"/>
    </row>
    <row r="2750" spans="1:7" x14ac:dyDescent="0.3">
      <c r="A2750" s="12"/>
      <c r="B2750" s="15">
        <v>0</v>
      </c>
      <c r="C2750" s="16">
        <v>0</v>
      </c>
      <c r="D2750" s="16">
        <v>0</v>
      </c>
      <c r="E2750" s="8" t="str">
        <v xml:space="preserve">  </v>
      </c>
      <c r="F2750" s="8">
        <v>0</v>
      </c>
      <c r="G2750" s="6"/>
    </row>
    <row r="2751" spans="1:7" x14ac:dyDescent="0.3">
      <c r="A2751" s="12"/>
      <c r="B2751" s="15">
        <v>0</v>
      </c>
      <c r="C2751" s="16">
        <v>0</v>
      </c>
      <c r="D2751" s="16">
        <v>0</v>
      </c>
      <c r="E2751" s="8" t="str">
        <v xml:space="preserve">  </v>
      </c>
      <c r="F2751" s="8">
        <v>0</v>
      </c>
      <c r="G2751" s="6"/>
    </row>
    <row r="2752" spans="1:7" x14ac:dyDescent="0.3">
      <c r="A2752" s="12"/>
      <c r="B2752" s="15">
        <v>0</v>
      </c>
      <c r="C2752" s="16">
        <v>0</v>
      </c>
      <c r="D2752" s="16">
        <v>0</v>
      </c>
      <c r="E2752" s="8" t="str">
        <v xml:space="preserve">  </v>
      </c>
      <c r="F2752" s="8">
        <v>0</v>
      </c>
      <c r="G2752" s="6"/>
    </row>
    <row r="2753" spans="1:7" x14ac:dyDescent="0.3">
      <c r="A2753" s="12"/>
      <c r="B2753" s="15">
        <v>0</v>
      </c>
      <c r="C2753" s="16">
        <v>0</v>
      </c>
      <c r="D2753" s="16">
        <v>0</v>
      </c>
      <c r="E2753" s="8" t="str">
        <v xml:space="preserve">  </v>
      </c>
      <c r="F2753" s="8">
        <v>0</v>
      </c>
      <c r="G2753" s="6"/>
    </row>
    <row r="2754" spans="1:7" x14ac:dyDescent="0.3">
      <c r="A2754" s="12"/>
      <c r="B2754" s="15">
        <v>0</v>
      </c>
      <c r="C2754" s="16">
        <v>0</v>
      </c>
      <c r="D2754" s="16">
        <v>0</v>
      </c>
      <c r="E2754" s="8" t="str">
        <v xml:space="preserve">  </v>
      </c>
      <c r="F2754" s="8">
        <v>0</v>
      </c>
      <c r="G2754" s="6"/>
    </row>
    <row r="2755" spans="1:7" x14ac:dyDescent="0.3">
      <c r="A2755" s="12"/>
      <c r="B2755" s="15">
        <v>0</v>
      </c>
      <c r="C2755" s="16">
        <v>0</v>
      </c>
      <c r="D2755" s="16">
        <v>0</v>
      </c>
      <c r="E2755" s="8" t="str">
        <v xml:space="preserve">  </v>
      </c>
      <c r="F2755" s="8">
        <v>0</v>
      </c>
      <c r="G2755" s="6"/>
    </row>
    <row r="2756" spans="1:7" x14ac:dyDescent="0.3">
      <c r="A2756" s="12"/>
      <c r="B2756" s="15">
        <v>0</v>
      </c>
      <c r="C2756" s="16">
        <v>0</v>
      </c>
      <c r="D2756" s="16">
        <v>0</v>
      </c>
      <c r="E2756" s="8" t="str">
        <v xml:space="preserve">  </v>
      </c>
      <c r="F2756" s="8">
        <v>0</v>
      </c>
      <c r="G2756" s="6"/>
    </row>
    <row r="2757" spans="1:7" x14ac:dyDescent="0.3">
      <c r="A2757" s="12"/>
      <c r="B2757" s="15">
        <v>0</v>
      </c>
      <c r="C2757" s="16">
        <v>0</v>
      </c>
      <c r="D2757" s="16">
        <v>0</v>
      </c>
      <c r="E2757" s="8" t="str">
        <v xml:space="preserve">  </v>
      </c>
      <c r="F2757" s="8">
        <v>0</v>
      </c>
      <c r="G2757" s="6"/>
    </row>
    <row r="2758" spans="1:7" x14ac:dyDescent="0.3">
      <c r="A2758" s="12"/>
      <c r="B2758" s="15">
        <v>0</v>
      </c>
      <c r="C2758" s="16">
        <v>0</v>
      </c>
      <c r="D2758" s="16">
        <v>0</v>
      </c>
      <c r="E2758" s="8" t="str">
        <v xml:space="preserve">  </v>
      </c>
      <c r="F2758" s="8">
        <v>0</v>
      </c>
      <c r="G2758" s="6"/>
    </row>
    <row r="2759" spans="1:7" x14ac:dyDescent="0.3">
      <c r="A2759" s="12"/>
      <c r="B2759" s="15">
        <v>0</v>
      </c>
      <c r="C2759" s="16">
        <v>0</v>
      </c>
      <c r="D2759" s="16">
        <v>0</v>
      </c>
      <c r="E2759" s="8" t="str">
        <v xml:space="preserve">  </v>
      </c>
      <c r="F2759" s="8">
        <v>0</v>
      </c>
      <c r="G2759" s="6"/>
    </row>
    <row r="2760" spans="1:7" x14ac:dyDescent="0.3">
      <c r="A2760" s="12"/>
      <c r="B2760" s="15">
        <v>0</v>
      </c>
      <c r="C2760" s="16">
        <v>0</v>
      </c>
      <c r="D2760" s="16">
        <v>0</v>
      </c>
      <c r="E2760" s="8" t="str">
        <v xml:space="preserve">  </v>
      </c>
      <c r="F2760" s="8">
        <v>0</v>
      </c>
      <c r="G2760" s="6"/>
    </row>
    <row r="2761" spans="1:7" x14ac:dyDescent="0.3">
      <c r="A2761" s="12"/>
      <c r="B2761" s="15">
        <v>0</v>
      </c>
      <c r="C2761" s="16">
        <v>0</v>
      </c>
      <c r="D2761" s="16">
        <v>0</v>
      </c>
      <c r="E2761" s="8" t="str">
        <v xml:space="preserve">  </v>
      </c>
      <c r="F2761" s="8">
        <v>0</v>
      </c>
      <c r="G2761" s="6"/>
    </row>
    <row r="2762" spans="1:7" x14ac:dyDescent="0.3">
      <c r="A2762" s="12"/>
      <c r="B2762" s="15">
        <v>0</v>
      </c>
      <c r="C2762" s="16">
        <v>0</v>
      </c>
      <c r="D2762" s="16">
        <v>0</v>
      </c>
      <c r="E2762" s="8" t="str">
        <v xml:space="preserve">  </v>
      </c>
      <c r="F2762" s="8">
        <v>0</v>
      </c>
      <c r="G2762" s="6"/>
    </row>
    <row r="2763" spans="1:7" x14ac:dyDescent="0.3">
      <c r="A2763" s="12"/>
      <c r="B2763" s="15">
        <v>0</v>
      </c>
      <c r="C2763" s="16">
        <v>0</v>
      </c>
      <c r="D2763" s="16">
        <v>0</v>
      </c>
      <c r="E2763" s="8" t="str">
        <v xml:space="preserve">  </v>
      </c>
      <c r="F2763" s="8">
        <v>0</v>
      </c>
      <c r="G2763" s="6"/>
    </row>
    <row r="2764" spans="1:7" x14ac:dyDescent="0.3">
      <c r="A2764" s="12"/>
      <c r="B2764" s="15">
        <v>0</v>
      </c>
      <c r="C2764" s="16">
        <v>0</v>
      </c>
      <c r="D2764" s="16">
        <v>0</v>
      </c>
      <c r="E2764" s="8" t="str">
        <v xml:space="preserve">  </v>
      </c>
      <c r="F2764" s="8">
        <v>0</v>
      </c>
      <c r="G2764" s="6"/>
    </row>
    <row r="2765" spans="1:7" x14ac:dyDescent="0.3">
      <c r="A2765" s="12"/>
      <c r="B2765" s="15">
        <v>0</v>
      </c>
      <c r="C2765" s="16">
        <v>0</v>
      </c>
      <c r="D2765" s="16">
        <v>0</v>
      </c>
      <c r="E2765" s="8" t="str">
        <v xml:space="preserve">  </v>
      </c>
      <c r="F2765" s="8">
        <v>0</v>
      </c>
      <c r="G2765" s="6"/>
    </row>
    <row r="2766" spans="1:7" x14ac:dyDescent="0.3">
      <c r="A2766" s="12"/>
      <c r="B2766" s="15">
        <v>0</v>
      </c>
      <c r="C2766" s="16">
        <v>0</v>
      </c>
      <c r="D2766" s="16">
        <v>0</v>
      </c>
      <c r="E2766" s="8" t="str">
        <v xml:space="preserve">  </v>
      </c>
      <c r="F2766" s="8">
        <v>0</v>
      </c>
      <c r="G2766" s="6"/>
    </row>
    <row r="2767" spans="1:7" x14ac:dyDescent="0.3">
      <c r="A2767" s="12"/>
      <c r="B2767" s="15">
        <v>0</v>
      </c>
      <c r="C2767" s="16">
        <v>0</v>
      </c>
      <c r="D2767" s="16">
        <v>0</v>
      </c>
      <c r="E2767" s="8" t="str">
        <v xml:space="preserve">  </v>
      </c>
      <c r="F2767" s="8">
        <v>0</v>
      </c>
      <c r="G2767" s="6"/>
    </row>
    <row r="2768" spans="1:7" x14ac:dyDescent="0.3">
      <c r="A2768" s="12"/>
      <c r="B2768" s="15">
        <v>0</v>
      </c>
      <c r="C2768" s="16">
        <v>0</v>
      </c>
      <c r="D2768" s="16">
        <v>0</v>
      </c>
      <c r="E2768" s="8" t="str">
        <v xml:space="preserve">  </v>
      </c>
      <c r="F2768" s="8">
        <v>0</v>
      </c>
      <c r="G2768" s="6"/>
    </row>
    <row r="2769" spans="1:7" x14ac:dyDescent="0.3">
      <c r="A2769" s="12"/>
      <c r="B2769" s="15">
        <v>0</v>
      </c>
      <c r="C2769" s="16">
        <v>0</v>
      </c>
      <c r="D2769" s="16">
        <v>0</v>
      </c>
      <c r="E2769" s="8" t="str">
        <v xml:space="preserve">  </v>
      </c>
      <c r="F2769" s="8">
        <v>0</v>
      </c>
      <c r="G2769" s="6"/>
    </row>
    <row r="2770" spans="1:7" x14ac:dyDescent="0.3">
      <c r="A2770" s="12"/>
      <c r="B2770" s="15">
        <v>0</v>
      </c>
      <c r="C2770" s="16">
        <v>0</v>
      </c>
      <c r="D2770" s="16">
        <v>0</v>
      </c>
      <c r="E2770" s="8" t="str">
        <v xml:space="preserve">  </v>
      </c>
      <c r="F2770" s="8">
        <v>0</v>
      </c>
      <c r="G2770" s="6"/>
    </row>
    <row r="2771" spans="1:7" x14ac:dyDescent="0.3">
      <c r="A2771" s="12"/>
      <c r="B2771" s="15">
        <v>0</v>
      </c>
      <c r="C2771" s="16">
        <v>0</v>
      </c>
      <c r="D2771" s="16">
        <v>0</v>
      </c>
      <c r="E2771" s="8" t="str">
        <v xml:space="preserve">  </v>
      </c>
      <c r="F2771" s="8">
        <v>0</v>
      </c>
      <c r="G2771" s="6"/>
    </row>
    <row r="2772" spans="1:7" x14ac:dyDescent="0.3">
      <c r="A2772" s="12"/>
      <c r="B2772" s="15">
        <v>0</v>
      </c>
      <c r="C2772" s="16">
        <v>0</v>
      </c>
      <c r="D2772" s="16">
        <v>0</v>
      </c>
      <c r="E2772" s="8" t="str">
        <v xml:space="preserve">  </v>
      </c>
      <c r="F2772" s="8">
        <v>0</v>
      </c>
      <c r="G2772" s="6"/>
    </row>
    <row r="2773" spans="1:7" x14ac:dyDescent="0.3">
      <c r="A2773" s="12"/>
      <c r="B2773" s="15">
        <v>0</v>
      </c>
      <c r="C2773" s="16">
        <v>0</v>
      </c>
      <c r="D2773" s="16">
        <v>0</v>
      </c>
      <c r="E2773" s="8" t="str">
        <v xml:space="preserve">  </v>
      </c>
      <c r="F2773" s="8">
        <v>0</v>
      </c>
      <c r="G2773" s="6"/>
    </row>
    <row r="2774" spans="1:7" x14ac:dyDescent="0.3">
      <c r="A2774" s="12"/>
      <c r="B2774" s="15">
        <v>0</v>
      </c>
      <c r="C2774" s="16">
        <v>0</v>
      </c>
      <c r="D2774" s="16">
        <v>0</v>
      </c>
      <c r="E2774" s="8" t="str">
        <v xml:space="preserve">  </v>
      </c>
      <c r="F2774" s="8">
        <v>0</v>
      </c>
      <c r="G2774" s="6"/>
    </row>
    <row r="2775" spans="1:7" x14ac:dyDescent="0.3">
      <c r="A2775" s="12"/>
      <c r="B2775" s="15">
        <v>0</v>
      </c>
      <c r="C2775" s="16">
        <v>0</v>
      </c>
      <c r="D2775" s="16">
        <v>0</v>
      </c>
      <c r="E2775" s="8" t="str">
        <v xml:space="preserve">  </v>
      </c>
      <c r="F2775" s="8">
        <v>0</v>
      </c>
      <c r="G2775" s="6"/>
    </row>
    <row r="2776" spans="1:7" x14ac:dyDescent="0.3">
      <c r="A2776" s="12"/>
      <c r="B2776" s="15">
        <v>0</v>
      </c>
      <c r="C2776" s="16">
        <v>0</v>
      </c>
      <c r="D2776" s="16">
        <v>0</v>
      </c>
      <c r="E2776" s="8" t="str">
        <v xml:space="preserve">  </v>
      </c>
      <c r="F2776" s="8">
        <v>0</v>
      </c>
      <c r="G2776" s="6"/>
    </row>
    <row r="2777" spans="1:7" x14ac:dyDescent="0.3">
      <c r="A2777" s="12"/>
      <c r="B2777" s="15">
        <v>0</v>
      </c>
      <c r="C2777" s="16">
        <v>0</v>
      </c>
      <c r="D2777" s="16">
        <v>0</v>
      </c>
      <c r="E2777" s="8" t="str">
        <v xml:space="preserve">  </v>
      </c>
      <c r="F2777" s="8">
        <v>0</v>
      </c>
      <c r="G2777" s="6"/>
    </row>
    <row r="2778" spans="1:7" x14ac:dyDescent="0.3">
      <c r="A2778" s="12"/>
      <c r="B2778" s="15">
        <v>0</v>
      </c>
      <c r="C2778" s="16">
        <v>0</v>
      </c>
      <c r="D2778" s="16">
        <v>0</v>
      </c>
      <c r="E2778" s="8" t="str">
        <v xml:space="preserve">  </v>
      </c>
      <c r="F2778" s="8">
        <v>0</v>
      </c>
      <c r="G2778" s="6"/>
    </row>
    <row r="2779" spans="1:7" x14ac:dyDescent="0.3">
      <c r="A2779" s="12"/>
      <c r="B2779" s="15">
        <v>0</v>
      </c>
      <c r="C2779" s="16">
        <v>0</v>
      </c>
      <c r="D2779" s="16">
        <v>0</v>
      </c>
      <c r="E2779" s="8" t="str">
        <v xml:space="preserve">  </v>
      </c>
      <c r="F2779" s="8">
        <v>0</v>
      </c>
      <c r="G2779" s="6"/>
    </row>
    <row r="2780" spans="1:7" x14ac:dyDescent="0.3">
      <c r="A2780" s="12"/>
      <c r="B2780" s="15">
        <v>0</v>
      </c>
      <c r="C2780" s="16">
        <v>0</v>
      </c>
      <c r="D2780" s="16">
        <v>0</v>
      </c>
      <c r="E2780" s="8" t="str">
        <v xml:space="preserve">  </v>
      </c>
      <c r="F2780" s="8">
        <v>0</v>
      </c>
      <c r="G2780" s="6"/>
    </row>
    <row r="2781" spans="1:7" x14ac:dyDescent="0.3">
      <c r="A2781" s="12"/>
      <c r="B2781" s="15">
        <v>0</v>
      </c>
      <c r="C2781" s="16">
        <v>0</v>
      </c>
      <c r="D2781" s="16">
        <v>0</v>
      </c>
      <c r="E2781" s="8" t="str">
        <v xml:space="preserve">  </v>
      </c>
      <c r="F2781" s="8">
        <v>0</v>
      </c>
      <c r="G2781" s="6"/>
    </row>
    <row r="2782" spans="1:7" x14ac:dyDescent="0.3">
      <c r="A2782" s="12"/>
      <c r="B2782" s="15">
        <v>0</v>
      </c>
      <c r="C2782" s="16">
        <v>0</v>
      </c>
      <c r="D2782" s="16">
        <v>0</v>
      </c>
      <c r="E2782" s="8" t="str">
        <v xml:space="preserve">  </v>
      </c>
      <c r="F2782" s="8">
        <v>0</v>
      </c>
      <c r="G2782" s="6"/>
    </row>
    <row r="2783" spans="1:7" x14ac:dyDescent="0.3">
      <c r="A2783" s="12"/>
      <c r="B2783" s="15">
        <v>0</v>
      </c>
      <c r="C2783" s="16">
        <v>0</v>
      </c>
      <c r="D2783" s="16">
        <v>0</v>
      </c>
      <c r="E2783" s="8" t="str">
        <v xml:space="preserve">  </v>
      </c>
      <c r="F2783" s="8">
        <v>0</v>
      </c>
      <c r="G2783" s="6"/>
    </row>
    <row r="2784" spans="1:7" x14ac:dyDescent="0.3">
      <c r="A2784" s="12"/>
      <c r="B2784" s="15">
        <v>0</v>
      </c>
      <c r="C2784" s="16">
        <v>0</v>
      </c>
      <c r="D2784" s="16">
        <v>0</v>
      </c>
      <c r="E2784" s="8" t="str">
        <v xml:space="preserve">  </v>
      </c>
      <c r="F2784" s="8">
        <v>0</v>
      </c>
      <c r="G2784" s="6"/>
    </row>
    <row r="2785" spans="1:7" x14ac:dyDescent="0.3">
      <c r="A2785" s="12"/>
      <c r="B2785" s="15">
        <v>0</v>
      </c>
      <c r="C2785" s="16">
        <v>0</v>
      </c>
      <c r="D2785" s="16">
        <v>0</v>
      </c>
      <c r="E2785" s="8" t="str">
        <v xml:space="preserve">  </v>
      </c>
      <c r="F2785" s="8">
        <v>0</v>
      </c>
      <c r="G2785" s="6"/>
    </row>
    <row r="2786" spans="1:7" x14ac:dyDescent="0.3">
      <c r="A2786" s="12"/>
      <c r="B2786" s="15">
        <v>0</v>
      </c>
      <c r="C2786" s="16">
        <v>0</v>
      </c>
      <c r="D2786" s="16">
        <v>0</v>
      </c>
      <c r="E2786" s="8" t="str">
        <v xml:space="preserve">  </v>
      </c>
      <c r="F2786" s="8">
        <v>0</v>
      </c>
      <c r="G2786" s="6"/>
    </row>
    <row r="2787" spans="1:7" x14ac:dyDescent="0.3">
      <c r="A2787" s="12"/>
      <c r="B2787" s="15">
        <v>0</v>
      </c>
      <c r="C2787" s="16">
        <v>0</v>
      </c>
      <c r="D2787" s="16">
        <v>0</v>
      </c>
      <c r="E2787" s="8" t="str">
        <v xml:space="preserve">  </v>
      </c>
      <c r="F2787" s="8">
        <v>0</v>
      </c>
      <c r="G2787" s="6"/>
    </row>
    <row r="2788" spans="1:7" x14ac:dyDescent="0.3">
      <c r="A2788" s="12"/>
      <c r="B2788" s="15">
        <v>0</v>
      </c>
      <c r="C2788" s="16">
        <v>0</v>
      </c>
      <c r="D2788" s="16">
        <v>0</v>
      </c>
      <c r="E2788" s="8" t="str">
        <v xml:space="preserve">  </v>
      </c>
      <c r="F2788" s="8">
        <v>0</v>
      </c>
      <c r="G2788" s="6"/>
    </row>
    <row r="2789" spans="1:7" x14ac:dyDescent="0.3">
      <c r="A2789" s="12"/>
      <c r="B2789" s="15">
        <v>0</v>
      </c>
      <c r="C2789" s="16">
        <v>0</v>
      </c>
      <c r="D2789" s="16">
        <v>0</v>
      </c>
      <c r="E2789" s="8" t="str">
        <v xml:space="preserve">  </v>
      </c>
      <c r="F2789" s="8">
        <v>0</v>
      </c>
      <c r="G2789" s="6"/>
    </row>
    <row r="2790" spans="1:7" x14ac:dyDescent="0.3">
      <c r="A2790" s="12"/>
      <c r="B2790" s="15">
        <v>0</v>
      </c>
      <c r="C2790" s="16">
        <v>0</v>
      </c>
      <c r="D2790" s="16">
        <v>0</v>
      </c>
      <c r="E2790" s="8" t="str">
        <v xml:space="preserve">  </v>
      </c>
      <c r="F2790" s="8">
        <v>0</v>
      </c>
      <c r="G2790" s="6"/>
    </row>
    <row r="2791" spans="1:7" x14ac:dyDescent="0.3">
      <c r="A2791" s="12"/>
      <c r="B2791" s="15">
        <v>0</v>
      </c>
      <c r="C2791" s="16">
        <v>0</v>
      </c>
      <c r="D2791" s="16">
        <v>0</v>
      </c>
      <c r="E2791" s="8" t="str">
        <v xml:space="preserve">  </v>
      </c>
      <c r="F2791" s="8">
        <v>0</v>
      </c>
      <c r="G2791" s="6"/>
    </row>
    <row r="2792" spans="1:7" x14ac:dyDescent="0.3">
      <c r="A2792" s="12"/>
      <c r="B2792" s="15">
        <v>0</v>
      </c>
      <c r="C2792" s="16">
        <v>0</v>
      </c>
      <c r="D2792" s="16">
        <v>0</v>
      </c>
      <c r="E2792" s="8" t="str">
        <v xml:space="preserve">  </v>
      </c>
      <c r="F2792" s="8">
        <v>0</v>
      </c>
      <c r="G2792" s="6"/>
    </row>
    <row r="2793" spans="1:7" x14ac:dyDescent="0.3">
      <c r="A2793" s="12"/>
      <c r="B2793" s="15">
        <v>0</v>
      </c>
      <c r="C2793" s="16">
        <v>0</v>
      </c>
      <c r="D2793" s="16">
        <v>0</v>
      </c>
      <c r="E2793" s="8" t="str">
        <v xml:space="preserve">  </v>
      </c>
      <c r="F2793" s="8">
        <v>0</v>
      </c>
      <c r="G2793" s="6"/>
    </row>
    <row r="2794" spans="1:7" x14ac:dyDescent="0.3">
      <c r="A2794" s="12"/>
      <c r="B2794" s="15">
        <v>0</v>
      </c>
      <c r="C2794" s="16">
        <v>0</v>
      </c>
      <c r="D2794" s="16">
        <v>0</v>
      </c>
      <c r="E2794" s="8" t="str">
        <v xml:space="preserve">  </v>
      </c>
      <c r="F2794" s="8">
        <v>0</v>
      </c>
      <c r="G2794" s="6"/>
    </row>
    <row r="2795" spans="1:7" x14ac:dyDescent="0.3">
      <c r="A2795" s="12"/>
      <c r="B2795" s="15">
        <v>0</v>
      </c>
      <c r="C2795" s="16">
        <v>0</v>
      </c>
      <c r="D2795" s="16">
        <v>0</v>
      </c>
      <c r="E2795" s="8" t="str">
        <v xml:space="preserve">  </v>
      </c>
      <c r="F2795" s="8">
        <v>0</v>
      </c>
      <c r="G2795" s="6"/>
    </row>
    <row r="2796" spans="1:7" x14ac:dyDescent="0.3">
      <c r="A2796" s="12"/>
      <c r="B2796" s="15">
        <v>0</v>
      </c>
      <c r="C2796" s="16">
        <v>0</v>
      </c>
      <c r="D2796" s="16">
        <v>0</v>
      </c>
      <c r="E2796" s="8" t="str">
        <v xml:space="preserve">  </v>
      </c>
      <c r="F2796" s="8">
        <v>0</v>
      </c>
      <c r="G2796" s="6"/>
    </row>
    <row r="2797" spans="1:7" x14ac:dyDescent="0.3">
      <c r="A2797" s="12"/>
      <c r="B2797" s="15">
        <v>0</v>
      </c>
      <c r="C2797" s="16">
        <v>0</v>
      </c>
      <c r="D2797" s="16">
        <v>0</v>
      </c>
      <c r="E2797" s="8" t="str">
        <v xml:space="preserve">  </v>
      </c>
      <c r="F2797" s="8">
        <v>0</v>
      </c>
      <c r="G2797" s="6"/>
    </row>
    <row r="2798" spans="1:7" x14ac:dyDescent="0.3">
      <c r="A2798" s="12"/>
      <c r="B2798" s="15">
        <v>0</v>
      </c>
      <c r="C2798" s="16">
        <v>0</v>
      </c>
      <c r="D2798" s="16">
        <v>0</v>
      </c>
      <c r="E2798" s="8" t="str">
        <v xml:space="preserve">  </v>
      </c>
      <c r="F2798" s="8">
        <v>0</v>
      </c>
      <c r="G2798" s="6"/>
    </row>
    <row r="2799" spans="1:7" x14ac:dyDescent="0.3">
      <c r="A2799" s="12"/>
      <c r="B2799" s="15">
        <v>0</v>
      </c>
      <c r="C2799" s="16">
        <v>0</v>
      </c>
      <c r="D2799" s="16">
        <v>0</v>
      </c>
      <c r="E2799" s="8" t="str">
        <v xml:space="preserve">  </v>
      </c>
      <c r="F2799" s="8">
        <v>0</v>
      </c>
      <c r="G2799" s="6"/>
    </row>
    <row r="2800" spans="1:7" x14ac:dyDescent="0.3">
      <c r="A2800" s="12"/>
      <c r="B2800" s="15">
        <v>0</v>
      </c>
      <c r="C2800" s="16">
        <v>0</v>
      </c>
      <c r="D2800" s="16">
        <v>0</v>
      </c>
      <c r="E2800" s="8" t="str">
        <v xml:space="preserve">  </v>
      </c>
      <c r="F2800" s="8">
        <v>0</v>
      </c>
      <c r="G2800" s="6"/>
    </row>
    <row r="2801" spans="1:7" x14ac:dyDescent="0.3">
      <c r="A2801" s="12"/>
      <c r="B2801" s="15">
        <v>0</v>
      </c>
      <c r="C2801" s="16">
        <v>0</v>
      </c>
      <c r="D2801" s="16">
        <v>0</v>
      </c>
      <c r="E2801" s="8" t="str">
        <v xml:space="preserve">  </v>
      </c>
      <c r="F2801" s="8">
        <v>0</v>
      </c>
      <c r="G2801" s="6"/>
    </row>
    <row r="2802" spans="1:7" x14ac:dyDescent="0.3">
      <c r="A2802" s="12"/>
      <c r="B2802" s="15">
        <v>0</v>
      </c>
      <c r="C2802" s="16">
        <v>0</v>
      </c>
      <c r="D2802" s="16">
        <v>0</v>
      </c>
      <c r="E2802" s="8" t="str">
        <v xml:space="preserve">  </v>
      </c>
      <c r="F2802" s="8">
        <v>0</v>
      </c>
      <c r="G2802" s="6"/>
    </row>
    <row r="2803" spans="1:7" x14ac:dyDescent="0.3">
      <c r="A2803" s="12"/>
      <c r="B2803" s="15">
        <v>0</v>
      </c>
      <c r="C2803" s="16">
        <v>0</v>
      </c>
      <c r="D2803" s="16">
        <v>0</v>
      </c>
      <c r="E2803" s="8" t="str">
        <v xml:space="preserve">  </v>
      </c>
      <c r="F2803" s="8">
        <v>0</v>
      </c>
      <c r="G2803" s="6"/>
    </row>
    <row r="2804" spans="1:7" x14ac:dyDescent="0.3">
      <c r="A2804" s="12"/>
      <c r="B2804" s="15">
        <v>0</v>
      </c>
      <c r="C2804" s="16">
        <v>0</v>
      </c>
      <c r="D2804" s="16">
        <v>0</v>
      </c>
      <c r="E2804" s="8" t="str">
        <v xml:space="preserve">  </v>
      </c>
      <c r="F2804" s="8">
        <v>0</v>
      </c>
      <c r="G2804" s="6"/>
    </row>
    <row r="2805" spans="1:7" x14ac:dyDescent="0.3">
      <c r="A2805" s="12"/>
      <c r="B2805" s="15">
        <v>0</v>
      </c>
      <c r="C2805" s="16">
        <v>0</v>
      </c>
      <c r="D2805" s="16">
        <v>0</v>
      </c>
      <c r="E2805" s="8" t="str">
        <v xml:space="preserve">  </v>
      </c>
      <c r="F2805" s="8">
        <v>0</v>
      </c>
      <c r="G2805" s="6"/>
    </row>
    <row r="2806" spans="1:7" x14ac:dyDescent="0.3">
      <c r="A2806" s="12"/>
      <c r="B2806" s="15">
        <v>0</v>
      </c>
      <c r="C2806" s="16">
        <v>0</v>
      </c>
      <c r="D2806" s="16">
        <v>0</v>
      </c>
      <c r="E2806" s="8" t="str">
        <v xml:space="preserve">  </v>
      </c>
      <c r="F2806" s="8">
        <v>0</v>
      </c>
      <c r="G2806" s="6"/>
    </row>
    <row r="2807" spans="1:7" x14ac:dyDescent="0.3">
      <c r="A2807" s="12"/>
      <c r="B2807" s="15">
        <v>0</v>
      </c>
      <c r="C2807" s="16">
        <v>0</v>
      </c>
      <c r="D2807" s="16">
        <v>0</v>
      </c>
      <c r="E2807" s="8" t="str">
        <v xml:space="preserve">  </v>
      </c>
      <c r="F2807" s="8">
        <v>0</v>
      </c>
      <c r="G2807" s="6"/>
    </row>
    <row r="2808" spans="1:7" x14ac:dyDescent="0.3">
      <c r="A2808" s="12"/>
      <c r="B2808" s="15">
        <v>0</v>
      </c>
      <c r="C2808" s="16">
        <v>0</v>
      </c>
      <c r="D2808" s="16">
        <v>0</v>
      </c>
      <c r="E2808" s="8" t="str">
        <v xml:space="preserve">  </v>
      </c>
      <c r="F2808" s="8">
        <v>0</v>
      </c>
      <c r="G2808" s="6"/>
    </row>
    <row r="2809" spans="1:7" x14ac:dyDescent="0.3">
      <c r="A2809" s="12"/>
      <c r="B2809" s="15">
        <v>0</v>
      </c>
      <c r="C2809" s="16">
        <v>0</v>
      </c>
      <c r="D2809" s="16">
        <v>0</v>
      </c>
      <c r="E2809" s="8" t="str">
        <v xml:space="preserve">  </v>
      </c>
      <c r="F2809" s="8">
        <v>0</v>
      </c>
      <c r="G2809" s="6"/>
    </row>
    <row r="2810" spans="1:7" x14ac:dyDescent="0.3">
      <c r="A2810" s="12"/>
      <c r="B2810" s="15">
        <v>0</v>
      </c>
      <c r="C2810" s="16">
        <v>0</v>
      </c>
      <c r="D2810" s="16">
        <v>0</v>
      </c>
      <c r="E2810" s="8" t="str">
        <v xml:space="preserve">  </v>
      </c>
      <c r="F2810" s="8">
        <v>0</v>
      </c>
      <c r="G2810" s="6"/>
    </row>
    <row r="2811" spans="1:7" x14ac:dyDescent="0.3">
      <c r="A2811" s="12"/>
      <c r="B2811" s="15">
        <v>0</v>
      </c>
      <c r="C2811" s="16">
        <v>0</v>
      </c>
      <c r="D2811" s="16">
        <v>0</v>
      </c>
      <c r="E2811" s="8" t="str">
        <v xml:space="preserve">  </v>
      </c>
      <c r="F2811" s="8">
        <v>0</v>
      </c>
      <c r="G2811" s="6"/>
    </row>
    <row r="2812" spans="1:7" x14ac:dyDescent="0.3">
      <c r="A2812" s="12"/>
      <c r="B2812" s="15">
        <v>0</v>
      </c>
      <c r="C2812" s="16">
        <v>0</v>
      </c>
      <c r="D2812" s="16">
        <v>0</v>
      </c>
      <c r="E2812" s="8" t="str">
        <v xml:space="preserve">  </v>
      </c>
      <c r="F2812" s="8">
        <v>0</v>
      </c>
      <c r="G2812" s="6"/>
    </row>
    <row r="2813" spans="1:7" x14ac:dyDescent="0.3">
      <c r="A2813" s="12"/>
      <c r="B2813" s="15">
        <v>0</v>
      </c>
      <c r="C2813" s="16">
        <v>0</v>
      </c>
      <c r="D2813" s="16">
        <v>0</v>
      </c>
      <c r="E2813" s="8" t="str">
        <v xml:space="preserve">  </v>
      </c>
      <c r="F2813" s="8">
        <v>0</v>
      </c>
      <c r="G2813" s="6"/>
    </row>
    <row r="2814" spans="1:7" x14ac:dyDescent="0.3">
      <c r="A2814" s="12"/>
      <c r="B2814" s="15">
        <v>0</v>
      </c>
      <c r="C2814" s="16">
        <v>0</v>
      </c>
      <c r="D2814" s="16">
        <v>0</v>
      </c>
      <c r="E2814" s="8" t="str">
        <v xml:space="preserve">  </v>
      </c>
      <c r="F2814" s="8">
        <v>0</v>
      </c>
      <c r="G2814" s="6"/>
    </row>
    <row r="2815" spans="1:7" x14ac:dyDescent="0.3">
      <c r="A2815" s="12"/>
      <c r="B2815" s="15">
        <v>0</v>
      </c>
      <c r="C2815" s="16">
        <v>0</v>
      </c>
      <c r="D2815" s="16">
        <v>0</v>
      </c>
      <c r="E2815" s="8" t="str">
        <v xml:space="preserve">  </v>
      </c>
      <c r="F2815" s="8">
        <v>0</v>
      </c>
      <c r="G2815" s="6"/>
    </row>
    <row r="2816" spans="1:7" x14ac:dyDescent="0.3">
      <c r="A2816" s="12"/>
      <c r="B2816" s="15">
        <v>0</v>
      </c>
      <c r="C2816" s="16">
        <v>0</v>
      </c>
      <c r="D2816" s="16">
        <v>0</v>
      </c>
      <c r="E2816" s="8" t="str">
        <v xml:space="preserve">  </v>
      </c>
      <c r="F2816" s="8">
        <v>0</v>
      </c>
      <c r="G2816" s="6"/>
    </row>
    <row r="2817" spans="1:7" x14ac:dyDescent="0.3">
      <c r="A2817" s="12"/>
      <c r="B2817" s="15">
        <v>0</v>
      </c>
      <c r="C2817" s="16">
        <v>0</v>
      </c>
      <c r="D2817" s="16">
        <v>0</v>
      </c>
      <c r="E2817" s="8" t="str">
        <v xml:space="preserve">  </v>
      </c>
      <c r="F2817" s="8">
        <v>0</v>
      </c>
      <c r="G2817" s="6"/>
    </row>
    <row r="2818" spans="1:7" x14ac:dyDescent="0.3">
      <c r="A2818" s="12"/>
      <c r="B2818" s="15">
        <v>0</v>
      </c>
      <c r="C2818" s="16">
        <v>0</v>
      </c>
      <c r="D2818" s="16">
        <v>0</v>
      </c>
      <c r="E2818" s="8" t="str">
        <v xml:space="preserve">  </v>
      </c>
      <c r="F2818" s="8">
        <v>0</v>
      </c>
      <c r="G2818" s="6"/>
    </row>
    <row r="2819" spans="1:7" x14ac:dyDescent="0.3">
      <c r="A2819" s="12"/>
      <c r="B2819" s="15">
        <v>0</v>
      </c>
      <c r="C2819" s="16">
        <v>0</v>
      </c>
      <c r="D2819" s="16">
        <v>0</v>
      </c>
      <c r="E2819" s="8" t="str">
        <v xml:space="preserve">  </v>
      </c>
      <c r="F2819" s="8">
        <v>0</v>
      </c>
      <c r="G2819" s="6"/>
    </row>
    <row r="2820" spans="1:7" x14ac:dyDescent="0.3">
      <c r="A2820" s="12"/>
      <c r="B2820" s="15">
        <v>0</v>
      </c>
      <c r="C2820" s="16">
        <v>0</v>
      </c>
      <c r="D2820" s="16">
        <v>0</v>
      </c>
      <c r="E2820" s="8" t="str">
        <v xml:space="preserve">  </v>
      </c>
      <c r="F2820" s="8">
        <v>0</v>
      </c>
      <c r="G2820" s="6"/>
    </row>
    <row r="2821" spans="1:7" x14ac:dyDescent="0.3">
      <c r="A2821" s="12"/>
      <c r="B2821" s="15">
        <v>0</v>
      </c>
      <c r="C2821" s="16">
        <v>0</v>
      </c>
      <c r="D2821" s="16">
        <v>0</v>
      </c>
      <c r="E2821" s="8" t="str">
        <v xml:space="preserve">  </v>
      </c>
      <c r="F2821" s="8">
        <v>0</v>
      </c>
      <c r="G2821" s="6"/>
    </row>
    <row r="2822" spans="1:7" x14ac:dyDescent="0.3">
      <c r="A2822" s="12"/>
      <c r="B2822" s="15">
        <v>0</v>
      </c>
      <c r="C2822" s="16">
        <v>0</v>
      </c>
      <c r="D2822" s="16">
        <v>0</v>
      </c>
      <c r="E2822" s="8" t="str">
        <v xml:space="preserve">  </v>
      </c>
      <c r="F2822" s="8">
        <v>0</v>
      </c>
      <c r="G2822" s="6"/>
    </row>
    <row r="2823" spans="1:7" x14ac:dyDescent="0.3">
      <c r="A2823" s="12"/>
      <c r="B2823" s="15">
        <v>0</v>
      </c>
      <c r="C2823" s="16">
        <v>0</v>
      </c>
      <c r="D2823" s="16">
        <v>0</v>
      </c>
      <c r="E2823" s="8" t="str">
        <v xml:space="preserve">  </v>
      </c>
      <c r="F2823" s="8">
        <v>0</v>
      </c>
      <c r="G2823" s="6"/>
    </row>
    <row r="2824" spans="1:7" x14ac:dyDescent="0.3">
      <c r="A2824" s="12"/>
      <c r="B2824" s="15">
        <v>0</v>
      </c>
      <c r="C2824" s="16">
        <v>0</v>
      </c>
      <c r="D2824" s="16">
        <v>0</v>
      </c>
      <c r="E2824" s="8" t="str">
        <v xml:space="preserve">  </v>
      </c>
      <c r="F2824" s="8">
        <v>0</v>
      </c>
      <c r="G2824" s="6"/>
    </row>
    <row r="2825" spans="1:7" x14ac:dyDescent="0.3">
      <c r="A2825" s="12"/>
      <c r="B2825" s="15">
        <v>0</v>
      </c>
      <c r="C2825" s="16">
        <v>0</v>
      </c>
      <c r="D2825" s="16">
        <v>0</v>
      </c>
      <c r="E2825" s="8" t="str">
        <v xml:space="preserve">  </v>
      </c>
      <c r="F2825" s="8">
        <v>0</v>
      </c>
      <c r="G2825" s="6"/>
    </row>
    <row r="2826" spans="1:7" x14ac:dyDescent="0.3">
      <c r="A2826" s="12"/>
      <c r="B2826" s="15">
        <v>0</v>
      </c>
      <c r="C2826" s="16">
        <v>0</v>
      </c>
      <c r="D2826" s="16">
        <v>0</v>
      </c>
      <c r="E2826" s="8" t="str">
        <v xml:space="preserve">  </v>
      </c>
      <c r="F2826" s="8">
        <v>0</v>
      </c>
      <c r="G2826" s="6"/>
    </row>
    <row r="2827" spans="1:7" x14ac:dyDescent="0.3">
      <c r="A2827" s="12"/>
      <c r="B2827" s="15">
        <v>0</v>
      </c>
      <c r="C2827" s="16">
        <v>0</v>
      </c>
      <c r="D2827" s="16">
        <v>0</v>
      </c>
      <c r="E2827" s="8" t="str">
        <v xml:space="preserve">  </v>
      </c>
      <c r="F2827" s="8">
        <v>0</v>
      </c>
      <c r="G2827" s="6"/>
    </row>
    <row r="2828" spans="1:7" x14ac:dyDescent="0.3">
      <c r="A2828" s="12"/>
      <c r="B2828" s="15">
        <v>0</v>
      </c>
      <c r="C2828" s="16">
        <v>0</v>
      </c>
      <c r="D2828" s="16">
        <v>0</v>
      </c>
      <c r="E2828" s="8" t="str">
        <v xml:space="preserve">  </v>
      </c>
      <c r="F2828" s="8">
        <v>0</v>
      </c>
      <c r="G2828" s="6"/>
    </row>
    <row r="2829" spans="1:7" x14ac:dyDescent="0.3">
      <c r="A2829" s="12"/>
      <c r="B2829" s="15">
        <v>0</v>
      </c>
      <c r="C2829" s="16">
        <v>0</v>
      </c>
      <c r="D2829" s="16">
        <v>0</v>
      </c>
      <c r="E2829" s="8" t="str">
        <v xml:space="preserve">  </v>
      </c>
      <c r="F2829" s="8">
        <v>0</v>
      </c>
      <c r="G2829" s="6"/>
    </row>
    <row r="2830" spans="1:7" x14ac:dyDescent="0.3">
      <c r="A2830" s="12"/>
      <c r="B2830" s="15">
        <v>0</v>
      </c>
      <c r="C2830" s="16">
        <v>0</v>
      </c>
      <c r="D2830" s="16">
        <v>0</v>
      </c>
      <c r="E2830" s="8" t="str">
        <v xml:space="preserve">  </v>
      </c>
      <c r="F2830" s="8">
        <v>0</v>
      </c>
      <c r="G2830" s="6"/>
    </row>
    <row r="2831" spans="1:7" x14ac:dyDescent="0.3">
      <c r="A2831" s="12"/>
      <c r="B2831" s="15">
        <v>0</v>
      </c>
      <c r="C2831" s="16">
        <v>0</v>
      </c>
      <c r="D2831" s="16">
        <v>0</v>
      </c>
      <c r="E2831" s="8" t="str">
        <v xml:space="preserve">  </v>
      </c>
      <c r="F2831" s="8">
        <v>0</v>
      </c>
      <c r="G2831" s="6"/>
    </row>
    <row r="2832" spans="1:7" x14ac:dyDescent="0.3">
      <c r="A2832" s="12"/>
      <c r="B2832" s="15">
        <v>0</v>
      </c>
      <c r="C2832" s="16">
        <v>0</v>
      </c>
      <c r="D2832" s="16">
        <v>0</v>
      </c>
      <c r="E2832" s="8" t="str">
        <v xml:space="preserve">  </v>
      </c>
      <c r="F2832" s="8">
        <v>0</v>
      </c>
      <c r="G2832" s="6"/>
    </row>
    <row r="2833" spans="1:7" x14ac:dyDescent="0.3">
      <c r="A2833" s="12"/>
      <c r="B2833" s="15">
        <v>0</v>
      </c>
      <c r="C2833" s="16">
        <v>0</v>
      </c>
      <c r="D2833" s="16">
        <v>0</v>
      </c>
      <c r="E2833" s="8" t="str">
        <v xml:space="preserve">  </v>
      </c>
      <c r="F2833" s="8">
        <v>0</v>
      </c>
      <c r="G2833" s="6"/>
    </row>
    <row r="2834" spans="1:7" x14ac:dyDescent="0.3">
      <c r="A2834" s="12"/>
      <c r="B2834" s="15">
        <v>0</v>
      </c>
      <c r="C2834" s="16">
        <v>0</v>
      </c>
      <c r="D2834" s="16">
        <v>0</v>
      </c>
      <c r="E2834" s="8" t="str">
        <v xml:space="preserve">  </v>
      </c>
      <c r="F2834" s="8">
        <v>0</v>
      </c>
      <c r="G2834" s="6"/>
    </row>
    <row r="2835" spans="1:7" x14ac:dyDescent="0.3">
      <c r="A2835" s="12"/>
      <c r="B2835" s="15">
        <v>0</v>
      </c>
      <c r="C2835" s="16">
        <v>0</v>
      </c>
      <c r="D2835" s="16">
        <v>0</v>
      </c>
      <c r="E2835" s="8" t="str">
        <v xml:space="preserve">  </v>
      </c>
      <c r="F2835" s="8">
        <v>0</v>
      </c>
      <c r="G2835" s="6"/>
    </row>
    <row r="2836" spans="1:7" x14ac:dyDescent="0.3">
      <c r="A2836" s="12"/>
      <c r="B2836" s="15">
        <v>0</v>
      </c>
      <c r="C2836" s="16">
        <v>0</v>
      </c>
      <c r="D2836" s="16">
        <v>0</v>
      </c>
      <c r="E2836" s="8" t="str">
        <v xml:space="preserve">  </v>
      </c>
      <c r="F2836" s="8">
        <v>0</v>
      </c>
      <c r="G2836" s="6"/>
    </row>
    <row r="2837" spans="1:7" x14ac:dyDescent="0.3">
      <c r="A2837" s="12"/>
      <c r="B2837" s="15">
        <v>0</v>
      </c>
      <c r="C2837" s="16">
        <v>0</v>
      </c>
      <c r="D2837" s="16">
        <v>0</v>
      </c>
      <c r="E2837" s="8" t="str">
        <v xml:space="preserve">  </v>
      </c>
      <c r="F2837" s="8">
        <v>0</v>
      </c>
      <c r="G2837" s="6"/>
    </row>
    <row r="2838" spans="1:7" x14ac:dyDescent="0.3">
      <c r="A2838" s="12"/>
      <c r="B2838" s="15">
        <v>0</v>
      </c>
      <c r="C2838" s="16">
        <v>0</v>
      </c>
      <c r="D2838" s="16">
        <v>0</v>
      </c>
      <c r="E2838" s="8" t="str">
        <v xml:space="preserve">  </v>
      </c>
      <c r="F2838" s="8">
        <v>0</v>
      </c>
      <c r="G2838" s="6"/>
    </row>
    <row r="2839" spans="1:7" x14ac:dyDescent="0.3">
      <c r="A2839" s="12"/>
      <c r="B2839" s="15">
        <v>0</v>
      </c>
      <c r="C2839" s="16">
        <v>0</v>
      </c>
      <c r="D2839" s="16">
        <v>0</v>
      </c>
      <c r="E2839" s="8" t="str">
        <v xml:space="preserve">  </v>
      </c>
      <c r="F2839" s="8">
        <v>0</v>
      </c>
      <c r="G2839" s="6"/>
    </row>
    <row r="2840" spans="1:7" x14ac:dyDescent="0.3">
      <c r="A2840" s="12"/>
      <c r="B2840" s="15">
        <v>0</v>
      </c>
      <c r="C2840" s="16">
        <v>0</v>
      </c>
      <c r="D2840" s="16">
        <v>0</v>
      </c>
      <c r="E2840" s="8" t="str">
        <v xml:space="preserve">  </v>
      </c>
      <c r="F2840" s="8">
        <v>0</v>
      </c>
      <c r="G2840" s="6"/>
    </row>
    <row r="2841" spans="1:7" x14ac:dyDescent="0.3">
      <c r="A2841" s="12"/>
      <c r="B2841" s="15">
        <v>0</v>
      </c>
      <c r="C2841" s="16">
        <v>0</v>
      </c>
      <c r="D2841" s="16">
        <v>0</v>
      </c>
      <c r="E2841" s="8" t="str">
        <v xml:space="preserve">  </v>
      </c>
      <c r="F2841" s="8">
        <v>0</v>
      </c>
      <c r="G2841" s="6"/>
    </row>
    <row r="2842" spans="1:7" x14ac:dyDescent="0.3">
      <c r="A2842" s="12"/>
      <c r="B2842" s="15">
        <v>0</v>
      </c>
      <c r="C2842" s="16">
        <v>0</v>
      </c>
      <c r="D2842" s="16">
        <v>0</v>
      </c>
      <c r="E2842" s="8" t="str">
        <v xml:space="preserve">  </v>
      </c>
      <c r="F2842" s="8">
        <v>0</v>
      </c>
      <c r="G2842" s="6"/>
    </row>
    <row r="2843" spans="1:7" x14ac:dyDescent="0.3">
      <c r="A2843" s="12"/>
      <c r="B2843" s="15">
        <v>0</v>
      </c>
      <c r="C2843" s="16">
        <v>0</v>
      </c>
      <c r="D2843" s="16">
        <v>0</v>
      </c>
      <c r="E2843" s="8" t="str">
        <v xml:space="preserve">  </v>
      </c>
      <c r="F2843" s="8">
        <v>0</v>
      </c>
      <c r="G2843" s="6"/>
    </row>
    <row r="2844" spans="1:7" x14ac:dyDescent="0.3">
      <c r="A2844" s="12"/>
      <c r="B2844" s="15">
        <v>0</v>
      </c>
      <c r="C2844" s="16">
        <v>0</v>
      </c>
      <c r="D2844" s="16">
        <v>0</v>
      </c>
      <c r="E2844" s="8" t="str">
        <v xml:space="preserve">  </v>
      </c>
      <c r="F2844" s="8">
        <v>0</v>
      </c>
      <c r="G2844" s="6"/>
    </row>
    <row r="2845" spans="1:7" x14ac:dyDescent="0.3">
      <c r="A2845" s="12"/>
      <c r="B2845" s="15">
        <v>0</v>
      </c>
      <c r="C2845" s="16">
        <v>0</v>
      </c>
      <c r="D2845" s="16">
        <v>0</v>
      </c>
      <c r="E2845" s="8" t="str">
        <v xml:space="preserve">  </v>
      </c>
      <c r="F2845" s="8">
        <v>0</v>
      </c>
      <c r="G2845" s="6"/>
    </row>
    <row r="2846" spans="1:7" x14ac:dyDescent="0.3">
      <c r="A2846" s="12"/>
      <c r="B2846" s="15">
        <v>0</v>
      </c>
      <c r="C2846" s="16">
        <v>0</v>
      </c>
      <c r="D2846" s="16">
        <v>0</v>
      </c>
      <c r="E2846" s="8" t="str">
        <v xml:space="preserve">  </v>
      </c>
      <c r="F2846" s="8">
        <v>0</v>
      </c>
      <c r="G2846" s="6"/>
    </row>
    <row r="2847" spans="1:7" x14ac:dyDescent="0.3">
      <c r="A2847" s="12"/>
      <c r="B2847" s="15">
        <v>0</v>
      </c>
      <c r="C2847" s="16">
        <v>0</v>
      </c>
      <c r="D2847" s="16">
        <v>0</v>
      </c>
      <c r="E2847" s="8" t="str">
        <v xml:space="preserve">  </v>
      </c>
      <c r="F2847" s="8">
        <v>0</v>
      </c>
      <c r="G2847" s="6"/>
    </row>
    <row r="2848" spans="1:7" x14ac:dyDescent="0.3">
      <c r="A2848" s="12"/>
      <c r="B2848" s="15">
        <v>0</v>
      </c>
      <c r="C2848" s="16">
        <v>0</v>
      </c>
      <c r="D2848" s="16">
        <v>0</v>
      </c>
      <c r="E2848" s="8" t="str">
        <v xml:space="preserve">  </v>
      </c>
      <c r="F2848" s="8">
        <v>0</v>
      </c>
      <c r="G2848" s="6"/>
    </row>
    <row r="2849" spans="1:7" x14ac:dyDescent="0.3">
      <c r="A2849" s="12"/>
      <c r="B2849" s="15">
        <v>0</v>
      </c>
      <c r="C2849" s="16">
        <v>0</v>
      </c>
      <c r="D2849" s="16">
        <v>0</v>
      </c>
      <c r="E2849" s="8" t="str">
        <v xml:space="preserve">  </v>
      </c>
      <c r="F2849" s="8">
        <v>0</v>
      </c>
      <c r="G2849" s="6"/>
    </row>
    <row r="2850" spans="1:7" x14ac:dyDescent="0.3">
      <c r="A2850" s="12"/>
      <c r="B2850" s="15">
        <v>0</v>
      </c>
      <c r="C2850" s="16">
        <v>0</v>
      </c>
      <c r="D2850" s="16">
        <v>0</v>
      </c>
      <c r="E2850" s="8" t="str">
        <v xml:space="preserve">  </v>
      </c>
      <c r="F2850" s="8">
        <v>0</v>
      </c>
      <c r="G2850" s="6"/>
    </row>
    <row r="2851" spans="1:7" x14ac:dyDescent="0.3">
      <c r="A2851" s="12"/>
      <c r="B2851" s="15">
        <v>0</v>
      </c>
      <c r="C2851" s="16">
        <v>0</v>
      </c>
      <c r="D2851" s="16">
        <v>0</v>
      </c>
      <c r="E2851" s="8" t="str">
        <v xml:space="preserve">  </v>
      </c>
      <c r="F2851" s="8">
        <v>0</v>
      </c>
      <c r="G2851" s="6"/>
    </row>
    <row r="2852" spans="1:7" x14ac:dyDescent="0.3">
      <c r="A2852" s="12"/>
      <c r="B2852" s="15">
        <v>0</v>
      </c>
      <c r="C2852" s="16">
        <v>0</v>
      </c>
      <c r="D2852" s="16">
        <v>0</v>
      </c>
      <c r="E2852" s="8" t="str">
        <v xml:space="preserve">  </v>
      </c>
      <c r="F2852" s="8">
        <v>0</v>
      </c>
      <c r="G2852" s="6"/>
    </row>
    <row r="2853" spans="1:7" x14ac:dyDescent="0.3">
      <c r="A2853" s="12"/>
      <c r="B2853" s="15">
        <v>0</v>
      </c>
      <c r="C2853" s="16">
        <v>0</v>
      </c>
      <c r="D2853" s="16">
        <v>0</v>
      </c>
      <c r="E2853" s="8" t="str">
        <v xml:space="preserve">  </v>
      </c>
      <c r="F2853" s="8">
        <v>0</v>
      </c>
      <c r="G2853" s="6"/>
    </row>
    <row r="2854" spans="1:7" x14ac:dyDescent="0.3">
      <c r="A2854" s="12"/>
      <c r="B2854" s="15">
        <v>0</v>
      </c>
      <c r="C2854" s="16">
        <v>0</v>
      </c>
      <c r="D2854" s="16">
        <v>0</v>
      </c>
      <c r="E2854" s="8" t="str">
        <v xml:space="preserve">  </v>
      </c>
      <c r="F2854" s="8">
        <v>0</v>
      </c>
      <c r="G2854" s="6"/>
    </row>
    <row r="2855" spans="1:7" x14ac:dyDescent="0.3">
      <c r="A2855" s="12"/>
      <c r="B2855" s="15">
        <v>0</v>
      </c>
      <c r="C2855" s="16">
        <v>0</v>
      </c>
      <c r="D2855" s="16">
        <v>0</v>
      </c>
      <c r="E2855" s="8" t="str">
        <v xml:space="preserve">  </v>
      </c>
      <c r="F2855" s="8">
        <v>0</v>
      </c>
      <c r="G2855" s="6"/>
    </row>
    <row r="2856" spans="1:7" x14ac:dyDescent="0.3">
      <c r="A2856" s="12"/>
      <c r="B2856" s="15">
        <v>0</v>
      </c>
      <c r="C2856" s="16">
        <v>0</v>
      </c>
      <c r="D2856" s="16">
        <v>0</v>
      </c>
      <c r="E2856" s="8" t="str">
        <v xml:space="preserve">  </v>
      </c>
      <c r="F2856" s="8">
        <v>0</v>
      </c>
      <c r="G2856" s="6"/>
    </row>
    <row r="2857" spans="1:7" x14ac:dyDescent="0.3">
      <c r="A2857" s="12"/>
      <c r="B2857" s="15">
        <v>0</v>
      </c>
      <c r="C2857" s="16">
        <v>0</v>
      </c>
      <c r="D2857" s="16">
        <v>0</v>
      </c>
      <c r="E2857" s="8" t="str">
        <v xml:space="preserve">  </v>
      </c>
      <c r="F2857" s="8">
        <v>0</v>
      </c>
      <c r="G2857" s="6"/>
    </row>
    <row r="2858" spans="1:7" x14ac:dyDescent="0.3">
      <c r="A2858" s="12"/>
      <c r="B2858" s="15">
        <v>0</v>
      </c>
      <c r="C2858" s="16">
        <v>0</v>
      </c>
      <c r="D2858" s="16">
        <v>0</v>
      </c>
      <c r="E2858" s="8" t="str">
        <v xml:space="preserve">  </v>
      </c>
      <c r="F2858" s="8">
        <v>0</v>
      </c>
      <c r="G2858" s="6"/>
    </row>
    <row r="2859" spans="1:7" x14ac:dyDescent="0.3">
      <c r="A2859" s="12"/>
      <c r="B2859" s="15">
        <v>0</v>
      </c>
      <c r="C2859" s="16">
        <v>0</v>
      </c>
      <c r="D2859" s="16">
        <v>0</v>
      </c>
      <c r="E2859" s="8" t="str">
        <v xml:space="preserve">  </v>
      </c>
      <c r="F2859" s="8">
        <v>0</v>
      </c>
      <c r="G2859" s="6"/>
    </row>
    <row r="2860" spans="1:7" x14ac:dyDescent="0.3">
      <c r="A2860" s="12"/>
      <c r="B2860" s="15">
        <v>0</v>
      </c>
      <c r="C2860" s="16">
        <v>0</v>
      </c>
      <c r="D2860" s="16">
        <v>0</v>
      </c>
      <c r="E2860" s="8" t="str">
        <v xml:space="preserve">  </v>
      </c>
      <c r="F2860" s="8">
        <v>0</v>
      </c>
      <c r="G2860" s="6"/>
    </row>
    <row r="2861" spans="1:7" x14ac:dyDescent="0.3">
      <c r="A2861" s="12"/>
      <c r="B2861" s="15">
        <v>0</v>
      </c>
      <c r="C2861" s="16">
        <v>0</v>
      </c>
      <c r="D2861" s="16">
        <v>0</v>
      </c>
      <c r="E2861" s="8" t="str">
        <v xml:space="preserve">  </v>
      </c>
      <c r="F2861" s="8">
        <v>0</v>
      </c>
      <c r="G2861" s="6"/>
    </row>
    <row r="2862" spans="1:7" x14ac:dyDescent="0.3">
      <c r="A2862" s="12"/>
      <c r="B2862" s="15">
        <v>0</v>
      </c>
      <c r="C2862" s="16">
        <v>0</v>
      </c>
      <c r="D2862" s="16">
        <v>0</v>
      </c>
      <c r="E2862" s="8" t="str">
        <v xml:space="preserve">  </v>
      </c>
      <c r="F2862" s="8">
        <v>0</v>
      </c>
      <c r="G2862" s="6"/>
    </row>
    <row r="2863" spans="1:7" x14ac:dyDescent="0.3">
      <c r="A2863" s="12"/>
      <c r="B2863" s="15">
        <v>0</v>
      </c>
      <c r="C2863" s="16">
        <v>0</v>
      </c>
      <c r="D2863" s="16">
        <v>0</v>
      </c>
      <c r="E2863" s="8" t="str">
        <v xml:space="preserve">  </v>
      </c>
      <c r="F2863" s="8">
        <v>0</v>
      </c>
      <c r="G2863" s="6"/>
    </row>
    <row r="2864" spans="1:7" x14ac:dyDescent="0.3">
      <c r="A2864" s="12"/>
      <c r="B2864" s="15">
        <v>0</v>
      </c>
      <c r="C2864" s="16">
        <v>0</v>
      </c>
      <c r="D2864" s="16">
        <v>0</v>
      </c>
      <c r="E2864" s="8" t="str">
        <v xml:space="preserve">  </v>
      </c>
      <c r="F2864" s="8">
        <v>0</v>
      </c>
      <c r="G2864" s="6"/>
    </row>
    <row r="2865" spans="1:7" x14ac:dyDescent="0.3">
      <c r="A2865" s="12"/>
      <c r="B2865" s="15">
        <v>0</v>
      </c>
      <c r="C2865" s="16">
        <v>0</v>
      </c>
      <c r="D2865" s="16">
        <v>0</v>
      </c>
      <c r="E2865" s="8" t="str">
        <v xml:space="preserve">  </v>
      </c>
      <c r="F2865" s="8">
        <v>0</v>
      </c>
      <c r="G2865" s="6"/>
    </row>
    <row r="2866" spans="1:7" x14ac:dyDescent="0.3">
      <c r="A2866" s="12"/>
      <c r="B2866" s="15">
        <v>0</v>
      </c>
      <c r="C2866" s="16">
        <v>0</v>
      </c>
      <c r="D2866" s="16">
        <v>0</v>
      </c>
      <c r="E2866" s="8" t="str">
        <v xml:space="preserve">  </v>
      </c>
      <c r="F2866" s="8">
        <v>0</v>
      </c>
      <c r="G2866" s="6"/>
    </row>
    <row r="2867" spans="1:7" x14ac:dyDescent="0.3">
      <c r="A2867" s="12"/>
      <c r="B2867" s="15">
        <v>0</v>
      </c>
      <c r="C2867" s="16">
        <v>0</v>
      </c>
      <c r="D2867" s="16">
        <v>0</v>
      </c>
      <c r="E2867" s="8" t="str">
        <v xml:space="preserve">  </v>
      </c>
      <c r="F2867" s="8">
        <v>0</v>
      </c>
      <c r="G2867" s="6"/>
    </row>
    <row r="2868" spans="1:7" x14ac:dyDescent="0.3">
      <c r="A2868" s="12"/>
      <c r="B2868" s="15">
        <v>0</v>
      </c>
      <c r="C2868" s="16">
        <v>0</v>
      </c>
      <c r="D2868" s="16">
        <v>0</v>
      </c>
      <c r="E2868" s="8" t="str">
        <v xml:space="preserve">  </v>
      </c>
      <c r="F2868" s="8">
        <v>0</v>
      </c>
      <c r="G2868" s="6"/>
    </row>
    <row r="2869" spans="1:7" x14ac:dyDescent="0.3">
      <c r="A2869" s="12"/>
      <c r="B2869" s="15">
        <v>0</v>
      </c>
      <c r="C2869" s="16">
        <v>0</v>
      </c>
      <c r="D2869" s="16">
        <v>0</v>
      </c>
      <c r="E2869" s="8" t="str">
        <v xml:space="preserve">  </v>
      </c>
      <c r="F2869" s="8">
        <v>0</v>
      </c>
      <c r="G2869" s="6"/>
    </row>
    <row r="2870" spans="1:7" x14ac:dyDescent="0.3">
      <c r="A2870" s="12"/>
      <c r="B2870" s="15">
        <v>0</v>
      </c>
      <c r="C2870" s="16">
        <v>0</v>
      </c>
      <c r="D2870" s="16">
        <v>0</v>
      </c>
      <c r="E2870" s="8" t="str">
        <v xml:space="preserve">  </v>
      </c>
      <c r="F2870" s="8">
        <v>0</v>
      </c>
      <c r="G2870" s="6"/>
    </row>
    <row r="2871" spans="1:7" x14ac:dyDescent="0.3">
      <c r="A2871" s="12"/>
      <c r="B2871" s="15">
        <v>0</v>
      </c>
      <c r="C2871" s="16">
        <v>0</v>
      </c>
      <c r="D2871" s="16">
        <v>0</v>
      </c>
      <c r="E2871" s="8" t="str">
        <v xml:space="preserve">  </v>
      </c>
      <c r="F2871" s="8">
        <v>0</v>
      </c>
      <c r="G2871" s="6"/>
    </row>
    <row r="2872" spans="1:7" x14ac:dyDescent="0.3">
      <c r="A2872" s="12"/>
      <c r="B2872" s="15">
        <v>0</v>
      </c>
      <c r="C2872" s="16">
        <v>0</v>
      </c>
      <c r="D2872" s="16">
        <v>0</v>
      </c>
      <c r="E2872" s="8" t="str">
        <v xml:space="preserve">  </v>
      </c>
      <c r="F2872" s="8">
        <v>0</v>
      </c>
      <c r="G2872" s="6"/>
    </row>
    <row r="2873" spans="1:7" x14ac:dyDescent="0.3">
      <c r="A2873" s="12"/>
      <c r="B2873" s="15">
        <v>0</v>
      </c>
      <c r="C2873" s="16">
        <v>0</v>
      </c>
      <c r="D2873" s="16">
        <v>0</v>
      </c>
      <c r="E2873" s="8" t="str">
        <v xml:space="preserve">  </v>
      </c>
      <c r="F2873" s="8">
        <v>0</v>
      </c>
      <c r="G2873" s="6"/>
    </row>
    <row r="2874" spans="1:7" x14ac:dyDescent="0.3">
      <c r="A2874" s="12"/>
      <c r="B2874" s="15">
        <v>0</v>
      </c>
      <c r="C2874" s="16">
        <v>0</v>
      </c>
      <c r="D2874" s="16">
        <v>0</v>
      </c>
      <c r="E2874" s="8" t="str">
        <v xml:space="preserve">  </v>
      </c>
      <c r="F2874" s="8">
        <v>0</v>
      </c>
      <c r="G2874" s="6"/>
    </row>
    <row r="2875" spans="1:7" x14ac:dyDescent="0.3">
      <c r="A2875" s="12"/>
      <c r="B2875" s="15">
        <v>0</v>
      </c>
      <c r="C2875" s="16">
        <v>0</v>
      </c>
      <c r="D2875" s="16">
        <v>0</v>
      </c>
      <c r="E2875" s="8" t="str">
        <v xml:space="preserve">  </v>
      </c>
      <c r="F2875" s="8">
        <v>0</v>
      </c>
      <c r="G2875" s="6"/>
    </row>
    <row r="2876" spans="1:7" x14ac:dyDescent="0.3">
      <c r="A2876" s="12"/>
      <c r="B2876" s="15">
        <v>0</v>
      </c>
      <c r="C2876" s="16">
        <v>0</v>
      </c>
      <c r="D2876" s="16">
        <v>0</v>
      </c>
      <c r="E2876" s="8" t="str">
        <v xml:space="preserve">  </v>
      </c>
      <c r="F2876" s="8">
        <v>0</v>
      </c>
      <c r="G2876" s="6"/>
    </row>
    <row r="2877" spans="1:7" x14ac:dyDescent="0.3">
      <c r="A2877" s="12"/>
      <c r="B2877" s="15">
        <v>0</v>
      </c>
      <c r="C2877" s="16">
        <v>0</v>
      </c>
      <c r="D2877" s="16">
        <v>0</v>
      </c>
      <c r="E2877" s="8" t="str">
        <v xml:space="preserve">  </v>
      </c>
      <c r="F2877" s="8">
        <v>0</v>
      </c>
      <c r="G2877" s="6"/>
    </row>
    <row r="2878" spans="1:7" x14ac:dyDescent="0.3">
      <c r="A2878" s="12"/>
      <c r="B2878" s="15">
        <v>0</v>
      </c>
      <c r="C2878" s="16">
        <v>0</v>
      </c>
      <c r="D2878" s="16">
        <v>0</v>
      </c>
      <c r="E2878" s="8" t="str">
        <v xml:space="preserve">  </v>
      </c>
      <c r="F2878" s="8">
        <v>0</v>
      </c>
      <c r="G2878" s="6"/>
    </row>
    <row r="2879" spans="1:7" x14ac:dyDescent="0.3">
      <c r="A2879" s="12"/>
      <c r="B2879" s="15">
        <v>0</v>
      </c>
      <c r="C2879" s="16">
        <v>0</v>
      </c>
      <c r="D2879" s="16">
        <v>0</v>
      </c>
      <c r="E2879" s="8" t="str">
        <v xml:space="preserve">  </v>
      </c>
      <c r="F2879" s="8">
        <v>0</v>
      </c>
      <c r="G2879" s="6"/>
    </row>
    <row r="2880" spans="1:7" x14ac:dyDescent="0.3">
      <c r="A2880" s="12"/>
      <c r="B2880" s="15">
        <v>0</v>
      </c>
      <c r="C2880" s="16">
        <v>0</v>
      </c>
      <c r="D2880" s="16">
        <v>0</v>
      </c>
      <c r="E2880" s="8" t="str">
        <v xml:space="preserve">  </v>
      </c>
      <c r="F2880" s="8">
        <v>0</v>
      </c>
      <c r="G2880" s="6"/>
    </row>
    <row r="2881" spans="1:7" x14ac:dyDescent="0.3">
      <c r="A2881" s="12"/>
      <c r="B2881" s="15">
        <v>0</v>
      </c>
      <c r="C2881" s="16">
        <v>0</v>
      </c>
      <c r="D2881" s="16">
        <v>0</v>
      </c>
      <c r="E2881" s="8" t="str">
        <v xml:space="preserve">  </v>
      </c>
      <c r="F2881" s="8">
        <v>0</v>
      </c>
      <c r="G2881" s="6"/>
    </row>
    <row r="2882" spans="1:7" x14ac:dyDescent="0.3">
      <c r="A2882" s="12"/>
      <c r="B2882" s="15">
        <v>0</v>
      </c>
      <c r="C2882" s="16">
        <v>0</v>
      </c>
      <c r="D2882" s="16">
        <v>0</v>
      </c>
      <c r="E2882" s="8" t="str">
        <v xml:space="preserve">  </v>
      </c>
      <c r="F2882" s="8">
        <v>0</v>
      </c>
      <c r="G2882" s="6"/>
    </row>
    <row r="2883" spans="1:7" x14ac:dyDescent="0.3">
      <c r="A2883" s="12"/>
      <c r="B2883" s="15">
        <v>0</v>
      </c>
      <c r="C2883" s="16">
        <v>0</v>
      </c>
      <c r="D2883" s="16">
        <v>0</v>
      </c>
      <c r="E2883" s="8" t="str">
        <v xml:space="preserve">  </v>
      </c>
      <c r="F2883" s="8">
        <v>0</v>
      </c>
      <c r="G2883" s="6"/>
    </row>
    <row r="2884" spans="1:7" x14ac:dyDescent="0.3">
      <c r="A2884" s="12"/>
      <c r="B2884" s="15"/>
      <c r="C2884" s="16"/>
      <c r="D2884" s="16"/>
      <c r="G2884" s="6"/>
    </row>
    <row r="2885" spans="1:7" x14ac:dyDescent="0.3">
      <c r="A2885" s="12"/>
      <c r="B2885" s="15"/>
      <c r="C2885" s="16"/>
      <c r="D2885" s="16"/>
      <c r="G2885" s="6"/>
    </row>
    <row r="2886" spans="1:7" x14ac:dyDescent="0.3">
      <c r="A2886" s="12"/>
      <c r="B2886" s="15"/>
      <c r="C2886" s="16"/>
      <c r="D2886" s="16"/>
      <c r="G2886" s="6"/>
    </row>
    <row r="2887" spans="1:7" x14ac:dyDescent="0.3">
      <c r="A2887" s="12"/>
      <c r="B2887" s="15"/>
      <c r="C2887" s="16"/>
      <c r="D2887" s="16"/>
      <c r="G2887" s="6"/>
    </row>
    <row r="2888" spans="1:7" x14ac:dyDescent="0.3">
      <c r="A2888" s="12"/>
      <c r="B2888" s="15"/>
      <c r="C2888" s="16"/>
      <c r="D2888" s="16"/>
      <c r="G2888" s="6"/>
    </row>
    <row r="2889" spans="1:7" x14ac:dyDescent="0.3">
      <c r="A2889" s="12"/>
      <c r="B2889" s="15"/>
      <c r="C2889" s="16"/>
      <c r="D2889" s="16"/>
      <c r="G2889" s="6"/>
    </row>
  </sheetData>
  <mergeCells count="2">
    <mergeCell ref="B7:D7"/>
    <mergeCell ref="D2:D3"/>
  </mergeCells>
  <conditionalFormatting sqref="A11 A12:D2889">
    <cfRule type="expression" dxfId="1" priority="1">
      <formula>ISBLANK(A11)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77380-C07D-40F0-AC15-05CD8AF985CB}">
  <dimension ref="A1:E2874"/>
  <sheetViews>
    <sheetView workbookViewId="0">
      <selection activeCell="H17" sqref="H17"/>
    </sheetView>
  </sheetViews>
  <sheetFormatPr defaultRowHeight="15" x14ac:dyDescent="0.25"/>
  <cols>
    <col min="1" max="1" width="22.42578125" style="29" bestFit="1" customWidth="1"/>
    <col min="2" max="2" width="20.7109375" style="4" customWidth="1"/>
    <col min="3" max="3" width="48.85546875" style="4" bestFit="1" customWidth="1"/>
    <col min="4" max="4" width="98" hidden="1" customWidth="1"/>
    <col min="5" max="5" width="6.5703125" hidden="1" customWidth="1"/>
  </cols>
  <sheetData>
    <row r="1" spans="1:5" x14ac:dyDescent="0.25">
      <c r="A1" s="26" t="s">
        <v>2295</v>
      </c>
      <c r="B1" s="17" t="s">
        <v>2296</v>
      </c>
      <c r="C1" s="18" t="s">
        <v>2297</v>
      </c>
      <c r="D1" s="5" t="s">
        <v>2299</v>
      </c>
      <c r="E1" s="3" t="s">
        <v>2298</v>
      </c>
    </row>
    <row r="2" spans="1:5" x14ac:dyDescent="0.25">
      <c r="A2" s="25">
        <v>7000043162</v>
      </c>
      <c r="B2" s="4">
        <v>700007424</v>
      </c>
      <c r="C2" s="2" t="s">
        <v>2308</v>
      </c>
      <c r="D2" s="1" t="str">
        <f>Products[[#This Row],[Old]]&amp;" "&amp;Products[[#This Row],[New]]&amp;" "&amp;Products[[#This Row],[Desc]]</f>
        <v>7000043162 700007424 MLS Medium Bottle Holder</v>
      </c>
      <c r="E2">
        <f>IF(ISNUMBER(SEARCH('Item Lookup'!$B$7,Products[[#This Row],[Compounded]],1)),'Item Lookup'!$B$7,"")</f>
        <v>0</v>
      </c>
    </row>
    <row r="3" spans="1:5" x14ac:dyDescent="0.25">
      <c r="A3" s="25">
        <v>7100089091</v>
      </c>
      <c r="B3" s="4">
        <v>700007425</v>
      </c>
      <c r="C3" s="2" t="s">
        <v>2315</v>
      </c>
      <c r="D3" s="1" t="str">
        <f>Products[[#This Row],[Old]]&amp;" "&amp;Products[[#This Row],[New]]&amp;" "&amp;Products[[#This Row],[Desc]]</f>
        <v>7100089091 700007425 MLS MAINTENANCE KIT C, NEW SYRINGE</v>
      </c>
      <c r="E3">
        <f>IF(ISNUMBER(SEARCH('Item Lookup'!$B$7,Products[[#This Row],[Compounded]],1)),'Item Lookup'!$B$7,"")</f>
        <v>0</v>
      </c>
    </row>
    <row r="4" spans="1:5" x14ac:dyDescent="0.25">
      <c r="A4" s="25">
        <v>7000043163</v>
      </c>
      <c r="B4" s="4">
        <v>700007426</v>
      </c>
      <c r="C4" s="2" t="s">
        <v>4149</v>
      </c>
      <c r="D4" s="1" t="str">
        <f>Products[[#This Row],[Old]]&amp;" "&amp;Products[[#This Row],[New]]&amp;" "&amp;Products[[#This Row],[Desc]]</f>
        <v>7000043163 700007426 MLS Large Bottle Holder</v>
      </c>
      <c r="E4">
        <f>IF(ISNUMBER(SEARCH('Item Lookup'!$B$7,Products[[#This Row],[Compounded]],1)),'Item Lookup'!$B$7,"")</f>
        <v>0</v>
      </c>
    </row>
    <row r="5" spans="1:5" x14ac:dyDescent="0.25">
      <c r="A5" s="27">
        <v>7000043163</v>
      </c>
      <c r="B5" s="4">
        <v>700007426</v>
      </c>
      <c r="C5" s="2" t="s">
        <v>4149</v>
      </c>
      <c r="D5" s="1" t="str">
        <f>Products[[#This Row],[Old]]&amp;" "&amp;Products[[#This Row],[New]]&amp;" "&amp;Products[[#This Row],[Desc]]</f>
        <v>7000043163 700007426 MLS Large Bottle Holder</v>
      </c>
      <c r="E5">
        <f>IF(ISNUMBER(SEARCH('Item Lookup'!$B$7,Products[[#This Row],[Compounded]],1)),'Item Lookup'!$B$7,"")</f>
        <v>0</v>
      </c>
    </row>
    <row r="6" spans="1:5" x14ac:dyDescent="0.25">
      <c r="A6" s="25">
        <v>7000138460</v>
      </c>
      <c r="B6" s="4">
        <v>700007427</v>
      </c>
      <c r="C6" s="2" t="s">
        <v>4152</v>
      </c>
      <c r="D6" s="1" t="str">
        <f>Products[[#This Row],[Old]]&amp;" "&amp;Products[[#This Row],[New]]&amp;" "&amp;Products[[#This Row],[Desc]]</f>
        <v>7000138460 700007427 MLS PUMP DILUTER VP9101</v>
      </c>
      <c r="E6">
        <f>IF(ISNUMBER(SEARCH('Item Lookup'!$B$7,Products[[#This Row],[Compounded]],1)),'Item Lookup'!$B$7,"")</f>
        <v>0</v>
      </c>
    </row>
    <row r="7" spans="1:5" x14ac:dyDescent="0.25">
      <c r="A7" s="25">
        <v>7100007903</v>
      </c>
      <c r="B7" s="4">
        <v>700007428</v>
      </c>
      <c r="C7" s="2" t="s">
        <v>4153</v>
      </c>
      <c r="D7" s="1" t="str">
        <f>Products[[#This Row],[Old]]&amp;" "&amp;Products[[#This Row],[New]]&amp;" "&amp;Products[[#This Row],[Desc]]</f>
        <v>7100007903 700007428 MLS TUBING PUMP CLUTCH REAGENT A</v>
      </c>
      <c r="E7">
        <f>IF(ISNUMBER(SEARCH('Item Lookup'!$B$7,Products[[#This Row],[Compounded]],1)),'Item Lookup'!$B$7,"")</f>
        <v>0</v>
      </c>
    </row>
    <row r="8" spans="1:5" x14ac:dyDescent="0.25">
      <c r="A8" s="25">
        <v>7100007905</v>
      </c>
      <c r="B8" s="4">
        <v>700007429</v>
      </c>
      <c r="C8" s="2" t="s">
        <v>4154</v>
      </c>
      <c r="D8" s="1" t="str">
        <f>Products[[#This Row],[Old]]&amp;" "&amp;Products[[#This Row],[New]]&amp;" "&amp;Products[[#This Row],[Desc]]</f>
        <v>7100007905 700007429 MLS TUBING PUMP CLUTCH REAGENT B</v>
      </c>
      <c r="E8">
        <f>IF(ISNUMBER(SEARCH('Item Lookup'!$B$7,Products[[#This Row],[Compounded]],1)),'Item Lookup'!$B$7,"")</f>
        <v>0</v>
      </c>
    </row>
    <row r="9" spans="1:5" x14ac:dyDescent="0.25">
      <c r="A9" s="25">
        <v>7100007906</v>
      </c>
      <c r="B9" s="4">
        <v>700007430</v>
      </c>
      <c r="C9" s="2" t="s">
        <v>4155</v>
      </c>
      <c r="D9" s="1" t="str">
        <f>Products[[#This Row],[Old]]&amp;" "&amp;Products[[#This Row],[New]]&amp;" "&amp;Products[[#This Row],[Desc]]</f>
        <v>7100007906 700007430 MLS TUBING PUMP CLUTCH REAGENT C</v>
      </c>
      <c r="E9">
        <f>IF(ISNUMBER(SEARCH('Item Lookup'!$B$7,Products[[#This Row],[Compounded]],1)),'Item Lookup'!$B$7,"")</f>
        <v>0</v>
      </c>
    </row>
    <row r="10" spans="1:5" x14ac:dyDescent="0.25">
      <c r="A10" s="25">
        <v>7100007907</v>
      </c>
      <c r="B10" s="4">
        <v>700007431</v>
      </c>
      <c r="C10" s="2" t="s">
        <v>4156</v>
      </c>
      <c r="D10" s="1" t="str">
        <f>Products[[#This Row],[Old]]&amp;" "&amp;Products[[#This Row],[New]]&amp;" "&amp;Products[[#This Row],[Desc]]</f>
        <v>7100007907 700007431 MLS TUBING PUMP REAGENT A</v>
      </c>
      <c r="E10">
        <f>IF(ISNUMBER(SEARCH('Item Lookup'!$B$7,Products[[#This Row],[Compounded]],1)),'Item Lookup'!$B$7,"")</f>
        <v>0</v>
      </c>
    </row>
    <row r="11" spans="1:5" x14ac:dyDescent="0.25">
      <c r="A11" s="25">
        <v>7100007908</v>
      </c>
      <c r="B11" s="4">
        <v>700007432</v>
      </c>
      <c r="C11" s="2" t="s">
        <v>4157</v>
      </c>
      <c r="D11" s="1" t="str">
        <f>Products[[#This Row],[Old]]&amp;" "&amp;Products[[#This Row],[New]]&amp;" "&amp;Products[[#This Row],[Desc]]</f>
        <v>7100007908 700007432 MLS TUBING PUMP REAGENT B</v>
      </c>
      <c r="E11">
        <f>IF(ISNUMBER(SEARCH('Item Lookup'!$B$7,Products[[#This Row],[Compounded]],1)),'Item Lookup'!$B$7,"")</f>
        <v>0</v>
      </c>
    </row>
    <row r="12" spans="1:5" x14ac:dyDescent="0.25">
      <c r="A12" s="25">
        <v>7100007909</v>
      </c>
      <c r="B12" s="4">
        <v>700007433</v>
      </c>
      <c r="C12" s="2" t="s">
        <v>4158</v>
      </c>
      <c r="D12" s="1" t="str">
        <f>Products[[#This Row],[Old]]&amp;" "&amp;Products[[#This Row],[New]]&amp;" "&amp;Products[[#This Row],[Desc]]</f>
        <v>7100007909 700007433 MLS TUBING PUMP REAGENT C</v>
      </c>
      <c r="E12">
        <f>IF(ISNUMBER(SEARCH('Item Lookup'!$B$7,Products[[#This Row],[Compounded]],1)),'Item Lookup'!$B$7,"")</f>
        <v>0</v>
      </c>
    </row>
    <row r="13" spans="1:5" x14ac:dyDescent="0.25">
      <c r="A13" s="25">
        <v>7100007910</v>
      </c>
      <c r="B13" s="4">
        <v>700007434</v>
      </c>
      <c r="C13" s="2" t="s">
        <v>4159</v>
      </c>
      <c r="D13" s="1" t="str">
        <f>Products[[#This Row],[Old]]&amp;" "&amp;Products[[#This Row],[New]]&amp;" "&amp;Products[[#This Row],[Desc]]</f>
        <v>7100007910 700007434 MLS TUBING INJECTOR CLUTCH REAGENT A</v>
      </c>
      <c r="E13">
        <f>IF(ISNUMBER(SEARCH('Item Lookup'!$B$7,Products[[#This Row],[Compounded]],1)),'Item Lookup'!$B$7,"")</f>
        <v>0</v>
      </c>
    </row>
    <row r="14" spans="1:5" x14ac:dyDescent="0.25">
      <c r="A14" s="25">
        <v>7100007911</v>
      </c>
      <c r="B14" s="4">
        <v>700007435</v>
      </c>
      <c r="C14" s="2" t="s">
        <v>4160</v>
      </c>
      <c r="D14" s="1" t="str">
        <f>Products[[#This Row],[Old]]&amp;" "&amp;Products[[#This Row],[New]]&amp;" "&amp;Products[[#This Row],[Desc]]</f>
        <v>7100007911 700007435 MLS TUBING INJECTOR CLUTCH REAGENT B</v>
      </c>
      <c r="E14">
        <f>IF(ISNUMBER(SEARCH('Item Lookup'!$B$7,Products[[#This Row],[Compounded]],1)),'Item Lookup'!$B$7,"")</f>
        <v>0</v>
      </c>
    </row>
    <row r="15" spans="1:5" x14ac:dyDescent="0.25">
      <c r="A15" s="25">
        <v>7100007912</v>
      </c>
      <c r="B15" s="4">
        <v>700007436</v>
      </c>
      <c r="C15" s="2" t="s">
        <v>4161</v>
      </c>
      <c r="D15" s="1" t="str">
        <f>Products[[#This Row],[Old]]&amp;" "&amp;Products[[#This Row],[New]]&amp;" "&amp;Products[[#This Row],[Desc]]</f>
        <v>7100007912 700007436 MLS TUBING INJECTOR CLUTCH REAGENT C</v>
      </c>
      <c r="E15">
        <f>IF(ISNUMBER(SEARCH('Item Lookup'!$B$7,Products[[#This Row],[Compounded]],1)),'Item Lookup'!$B$7,"")</f>
        <v>0</v>
      </c>
    </row>
    <row r="16" spans="1:5" x14ac:dyDescent="0.25">
      <c r="A16" s="25">
        <v>7100035379</v>
      </c>
      <c r="B16" s="4">
        <v>700007437</v>
      </c>
      <c r="C16" s="2" t="s">
        <v>4374</v>
      </c>
      <c r="D16" s="1" t="str">
        <f>Products[[#This Row],[Old]]&amp;" "&amp;Products[[#This Row],[New]]&amp;" "&amp;Products[[#This Row],[Desc]]</f>
        <v>7100035379 700007437 MLS Connector, Waster W/Black Ring</v>
      </c>
      <c r="E16">
        <f>IF(ISNUMBER(SEARCH('Item Lookup'!$B$7,Products[[#This Row],[Compounded]],1)),'Item Lookup'!$B$7,"")</f>
        <v>0</v>
      </c>
    </row>
    <row r="17" spans="1:5" x14ac:dyDescent="0.25">
      <c r="A17" s="25">
        <v>7100035728</v>
      </c>
      <c r="B17" s="4">
        <v>700007438</v>
      </c>
      <c r="C17" s="2" t="s">
        <v>4375</v>
      </c>
      <c r="D17" s="1" t="str">
        <f>Products[[#This Row],[Old]]&amp;" "&amp;Products[[#This Row],[New]]&amp;" "&amp;Products[[#This Row],[Desc]]</f>
        <v>7100035728 700007438 MLS MODULE, WASTE TROUGH, W/O PUMP</v>
      </c>
      <c r="E17">
        <f>IF(ISNUMBER(SEARCH('Item Lookup'!$B$7,Products[[#This Row],[Compounded]],1)),'Item Lookup'!$B$7,"")</f>
        <v>0</v>
      </c>
    </row>
    <row r="18" spans="1:5" x14ac:dyDescent="0.25">
      <c r="A18" s="25">
        <v>7100035729</v>
      </c>
      <c r="B18" s="4">
        <v>700007439</v>
      </c>
      <c r="C18" s="2" t="s">
        <v>4376</v>
      </c>
      <c r="D18" s="1" t="str">
        <f>Products[[#This Row],[Old]]&amp;" "&amp;Products[[#This Row],[New]]&amp;" "&amp;Products[[#This Row],[Desc]]</f>
        <v>7100035729 700007439 Aperture 8MM Ring</v>
      </c>
      <c r="E18">
        <f>IF(ISNUMBER(SEARCH('Item Lookup'!$B$7,Products[[#This Row],[Compounded]],1)),'Item Lookup'!$B$7,"")</f>
        <v>0</v>
      </c>
    </row>
    <row r="19" spans="1:5" x14ac:dyDescent="0.25">
      <c r="A19" s="25">
        <v>7100036652</v>
      </c>
      <c r="B19" s="4">
        <v>700007440</v>
      </c>
      <c r="C19" s="2" t="s">
        <v>4377</v>
      </c>
      <c r="D19" s="1" t="str">
        <f>Products[[#This Row],[Old]]&amp;" "&amp;Products[[#This Row],[New]]&amp;" "&amp;Products[[#This Row],[Desc]]</f>
        <v>7100036652 700007440 MLS Distribution PCB, Tower</v>
      </c>
      <c r="E19">
        <f>IF(ISNUMBER(SEARCH('Item Lookup'!$B$7,Products[[#This Row],[Compounded]],1)),'Item Lookup'!$B$7,"")</f>
        <v>0</v>
      </c>
    </row>
    <row r="20" spans="1:5" x14ac:dyDescent="0.25">
      <c r="A20" s="25">
        <v>7100036653</v>
      </c>
      <c r="B20" s="4">
        <v>700007441</v>
      </c>
      <c r="C20" s="2" t="s">
        <v>4378</v>
      </c>
      <c r="D20" s="1" t="str">
        <f>Products[[#This Row],[Old]]&amp;" "&amp;Products[[#This Row],[New]]&amp;" "&amp;Products[[#This Row],[Desc]]</f>
        <v>7100036653 700007441 MLS Fan, 60x60x15mm</v>
      </c>
      <c r="E20">
        <f>IF(ISNUMBER(SEARCH('Item Lookup'!$B$7,Products[[#This Row],[Compounded]],1)),'Item Lookup'!$B$7,"")</f>
        <v>0</v>
      </c>
    </row>
    <row r="21" spans="1:5" x14ac:dyDescent="0.25">
      <c r="A21" s="25">
        <v>7100041331</v>
      </c>
      <c r="B21" s="4">
        <v>700007442</v>
      </c>
      <c r="C21" s="2" t="s">
        <v>4379</v>
      </c>
      <c r="D21" s="1" t="str">
        <f>Products[[#This Row],[Old]]&amp;" "&amp;Products[[#This Row],[New]]&amp;" "&amp;Products[[#This Row],[Desc]]</f>
        <v>7100041331 700007442 SOLENOID and CARRIER ASSEMBLY</v>
      </c>
      <c r="E21">
        <f>IF(ISNUMBER(SEARCH('Item Lookup'!$B$7,Products[[#This Row],[Compounded]],1)),'Item Lookup'!$B$7,"")</f>
        <v>0</v>
      </c>
    </row>
    <row r="22" spans="1:5" x14ac:dyDescent="0.25">
      <c r="A22" s="25">
        <v>7100042500</v>
      </c>
      <c r="B22" s="4">
        <v>700007443</v>
      </c>
      <c r="C22" s="2" t="s">
        <v>4380</v>
      </c>
      <c r="D22" s="1" t="str">
        <f>Products[[#This Row],[Old]]&amp;" "&amp;Products[[#This Row],[New]]&amp;" "&amp;Products[[#This Row],[Desc]]</f>
        <v>7100042500 700007443 LIGHT DAM AND INSULATION KIT</v>
      </c>
      <c r="E22">
        <f>IF(ISNUMBER(SEARCH('Item Lookup'!$B$7,Products[[#This Row],[Compounded]],1)),'Item Lookup'!$B$7,"")</f>
        <v>0</v>
      </c>
    </row>
    <row r="23" spans="1:5" x14ac:dyDescent="0.25">
      <c r="A23" s="25">
        <v>7100042501</v>
      </c>
      <c r="B23" s="4">
        <v>700007444</v>
      </c>
      <c r="C23" s="2" t="s">
        <v>4381</v>
      </c>
      <c r="D23" s="1" t="str">
        <f>Products[[#This Row],[Old]]&amp;" "&amp;Products[[#This Row],[New]]&amp;" "&amp;Products[[#This Row],[Desc]]</f>
        <v>7100042501 700007444 HINGE REPLACEMENT KIT</v>
      </c>
      <c r="E23">
        <f>IF(ISNUMBER(SEARCH('Item Lookup'!$B$7,Products[[#This Row],[Compounded]],1)),'Item Lookup'!$B$7,"")</f>
        <v>0</v>
      </c>
    </row>
    <row r="24" spans="1:5" x14ac:dyDescent="0.25">
      <c r="A24" s="25">
        <v>7100042502</v>
      </c>
      <c r="B24" s="4">
        <v>700007445</v>
      </c>
      <c r="C24" s="2" t="s">
        <v>4382</v>
      </c>
      <c r="D24" s="1" t="str">
        <f>Products[[#This Row],[Old]]&amp;" "&amp;Products[[#This Row],[New]]&amp;" "&amp;Products[[#This Row],[Desc]]</f>
        <v>7100042502 700007445 STATUS LIGHT GUIDE</v>
      </c>
      <c r="E24">
        <f>IF(ISNUMBER(SEARCH('Item Lookup'!$B$7,Products[[#This Row],[Compounded]],1)),'Item Lookup'!$B$7,"")</f>
        <v>0</v>
      </c>
    </row>
    <row r="25" spans="1:5" x14ac:dyDescent="0.25">
      <c r="A25" s="25">
        <v>7100042503</v>
      </c>
      <c r="B25" s="4">
        <v>700007446</v>
      </c>
      <c r="C25" s="2" t="s">
        <v>4383</v>
      </c>
      <c r="D25" s="1" t="str">
        <f>Products[[#This Row],[Old]]&amp;" "&amp;Products[[#This Row],[New]]&amp;" "&amp;Products[[#This Row],[Desc]]</f>
        <v>7100042503 700007446 PUSH BUTTON WITH SPRINGS</v>
      </c>
      <c r="E25">
        <f>IF(ISNUMBER(SEARCH('Item Lookup'!$B$7,Products[[#This Row],[Compounded]],1)),'Item Lookup'!$B$7,"")</f>
        <v>0</v>
      </c>
    </row>
    <row r="26" spans="1:5" x14ac:dyDescent="0.25">
      <c r="A26" s="25">
        <v>7100042504</v>
      </c>
      <c r="B26" s="4">
        <v>700007447</v>
      </c>
      <c r="C26" s="2" t="s">
        <v>4384</v>
      </c>
      <c r="D26" s="1" t="str">
        <f>Products[[#This Row],[Old]]&amp;" "&amp;Products[[#This Row],[New]]&amp;" "&amp;Products[[#This Row],[Desc]]</f>
        <v>7100042504 700007447 FRONT COSMETIC COVER</v>
      </c>
      <c r="E26">
        <f>IF(ISNUMBER(SEARCH('Item Lookup'!$B$7,Products[[#This Row],[Compounded]],1)),'Item Lookup'!$B$7,"")</f>
        <v>0</v>
      </c>
    </row>
    <row r="27" spans="1:5" x14ac:dyDescent="0.25">
      <c r="A27" s="25">
        <v>7100042505</v>
      </c>
      <c r="B27" s="4">
        <v>700007448</v>
      </c>
      <c r="C27" s="2" t="s">
        <v>4385</v>
      </c>
      <c r="D27" s="1" t="str">
        <f>Products[[#This Row],[Old]]&amp;" "&amp;Products[[#This Row],[New]]&amp;" "&amp;Products[[#This Row],[Desc]]</f>
        <v>7100042505 700007448 TOPSHELL COSMETIC COVER</v>
      </c>
      <c r="E27">
        <f>IF(ISNUMBER(SEARCH('Item Lookup'!$B$7,Products[[#This Row],[Compounded]],1)),'Item Lookup'!$B$7,"")</f>
        <v>0</v>
      </c>
    </row>
    <row r="28" spans="1:5" x14ac:dyDescent="0.25">
      <c r="A28" s="25">
        <v>7100042506</v>
      </c>
      <c r="B28" s="4">
        <v>700007449</v>
      </c>
      <c r="C28" s="2" t="s">
        <v>4386</v>
      </c>
      <c r="D28" s="1" t="str">
        <f>Products[[#This Row],[Old]]&amp;" "&amp;Products[[#This Row],[New]]&amp;" "&amp;Products[[#This Row],[Desc]]</f>
        <v>7100042506 700007449 MISCALLANEOUS SCREW BAG</v>
      </c>
      <c r="E28">
        <f>IF(ISNUMBER(SEARCH('Item Lookup'!$B$7,Products[[#This Row],[Compounded]],1)),'Item Lookup'!$B$7,"")</f>
        <v>0</v>
      </c>
    </row>
    <row r="29" spans="1:5" x14ac:dyDescent="0.25">
      <c r="A29" s="25">
        <v>7100042507</v>
      </c>
      <c r="B29" s="4">
        <v>700007450</v>
      </c>
      <c r="C29" s="2" t="s">
        <v>4387</v>
      </c>
      <c r="D29" s="1" t="str">
        <f>Products[[#This Row],[Old]]&amp;" "&amp;Products[[#This Row],[New]]&amp;" "&amp;Products[[#This Row],[Desc]]</f>
        <v>7100042507 700007450 PLUNGER SPRING</v>
      </c>
      <c r="E29">
        <f>IF(ISNUMBER(SEARCH('Item Lookup'!$B$7,Products[[#This Row],[Compounded]],1)),'Item Lookup'!$B$7,"")</f>
        <v>0</v>
      </c>
    </row>
    <row r="30" spans="1:5" x14ac:dyDescent="0.25">
      <c r="A30" s="25">
        <v>7100042508</v>
      </c>
      <c r="B30" s="4">
        <v>700007451</v>
      </c>
      <c r="C30" s="2" t="s">
        <v>4388</v>
      </c>
      <c r="D30" s="1" t="str">
        <f>Products[[#This Row],[Old]]&amp;" "&amp;Products[[#This Row],[New]]&amp;" "&amp;Products[[#This Row],[Desc]]</f>
        <v>7100042508 700007451 SPEEDLOADER ASSEMBLY</v>
      </c>
      <c r="E30">
        <f>IF(ISNUMBER(SEARCH('Item Lookup'!$B$7,Products[[#This Row],[Compounded]],1)),'Item Lookup'!$B$7,"")</f>
        <v>0</v>
      </c>
    </row>
    <row r="31" spans="1:5" x14ac:dyDescent="0.25">
      <c r="A31" s="25">
        <v>7100042509</v>
      </c>
      <c r="B31" s="4">
        <v>700007452</v>
      </c>
      <c r="C31" s="2" t="s">
        <v>4389</v>
      </c>
      <c r="D31" s="1" t="str">
        <f>Products[[#This Row],[Old]]&amp;" "&amp;Products[[#This Row],[New]]&amp;" "&amp;Products[[#This Row],[Desc]]</f>
        <v>7100042509 700007452 GROUND STRAP</v>
      </c>
      <c r="E31">
        <f>IF(ISNUMBER(SEARCH('Item Lookup'!$B$7,Products[[#This Row],[Compounded]],1)),'Item Lookup'!$B$7,"")</f>
        <v>0</v>
      </c>
    </row>
    <row r="32" spans="1:5" x14ac:dyDescent="0.25">
      <c r="A32" s="25">
        <v>7100042520</v>
      </c>
      <c r="B32" s="4">
        <v>700007453</v>
      </c>
      <c r="C32" s="2" t="s">
        <v>4390</v>
      </c>
      <c r="D32" s="1" t="str">
        <f>Products[[#This Row],[Old]]&amp;" "&amp;Products[[#This Row],[New]]&amp;" "&amp;Products[[#This Row],[Desc]]</f>
        <v>7100042520 700007453 RUBBER FEET 4EACH</v>
      </c>
      <c r="E32">
        <f>IF(ISNUMBER(SEARCH('Item Lookup'!$B$7,Products[[#This Row],[Compounded]],1)),'Item Lookup'!$B$7,"")</f>
        <v>0</v>
      </c>
    </row>
    <row r="33" spans="1:5" x14ac:dyDescent="0.25">
      <c r="A33" s="25">
        <v>7100042523</v>
      </c>
      <c r="B33" s="4">
        <v>700007454</v>
      </c>
      <c r="C33" s="2" t="s">
        <v>4391</v>
      </c>
      <c r="D33" s="1" t="str">
        <f>Products[[#This Row],[Old]]&amp;" "&amp;Products[[#This Row],[New]]&amp;" "&amp;Products[[#This Row],[Desc]]</f>
        <v>7100042523 700007454 STATUS BOARD, SB</v>
      </c>
      <c r="E33">
        <f>IF(ISNUMBER(SEARCH('Item Lookup'!$B$7,Products[[#This Row],[Compounded]],1)),'Item Lookup'!$B$7,"")</f>
        <v>0</v>
      </c>
    </row>
    <row r="34" spans="1:5" x14ac:dyDescent="0.25">
      <c r="A34" s="25">
        <v>7100042524</v>
      </c>
      <c r="B34" s="4">
        <v>700007455</v>
      </c>
      <c r="C34" s="2" t="s">
        <v>4392</v>
      </c>
      <c r="D34" s="1" t="str">
        <f>Products[[#This Row],[Old]]&amp;" "&amp;Products[[#This Row],[New]]&amp;" "&amp;Products[[#This Row],[Desc]]</f>
        <v>7100042524 700007455 MB-CH FLEX</v>
      </c>
      <c r="E34">
        <f>IF(ISNUMBER(SEARCH('Item Lookup'!$B$7,Products[[#This Row],[Compounded]],1)),'Item Lookup'!$B$7,"")</f>
        <v>0</v>
      </c>
    </row>
    <row r="35" spans="1:5" x14ac:dyDescent="0.25">
      <c r="A35" s="25">
        <v>7100042525</v>
      </c>
      <c r="B35" s="4">
        <v>700007456</v>
      </c>
      <c r="C35" s="2" t="s">
        <v>4393</v>
      </c>
      <c r="D35" s="1" t="str">
        <f>Products[[#This Row],[Old]]&amp;" "&amp;Products[[#This Row],[New]]&amp;" "&amp;Products[[#This Row],[Desc]]</f>
        <v>7100042525 700007456 MB-LH FLEX</v>
      </c>
      <c r="E35">
        <f>IF(ISNUMBER(SEARCH('Item Lookup'!$B$7,Products[[#This Row],[Compounded]],1)),'Item Lookup'!$B$7,"")</f>
        <v>0</v>
      </c>
    </row>
    <row r="36" spans="1:5" x14ac:dyDescent="0.25">
      <c r="A36" s="25">
        <v>7100042526</v>
      </c>
      <c r="B36" s="4">
        <v>700007457</v>
      </c>
      <c r="C36" s="2" t="s">
        <v>4394</v>
      </c>
      <c r="D36" s="1" t="str">
        <f>Products[[#This Row],[Old]]&amp;" "&amp;Products[[#This Row],[New]]&amp;" "&amp;Products[[#This Row],[Desc]]</f>
        <v>7100042526 700007457 MB-PB CABLE</v>
      </c>
      <c r="E36">
        <f>IF(ISNUMBER(SEARCH('Item Lookup'!$B$7,Products[[#This Row],[Compounded]],1)),'Item Lookup'!$B$7,"")</f>
        <v>0</v>
      </c>
    </row>
    <row r="37" spans="1:5" x14ac:dyDescent="0.25">
      <c r="A37" s="25">
        <v>7100042658</v>
      </c>
      <c r="B37" s="4">
        <v>700007458</v>
      </c>
      <c r="C37" s="2" t="s">
        <v>4395</v>
      </c>
      <c r="D37" s="1" t="str">
        <f>Products[[#This Row],[Old]]&amp;" "&amp;Products[[#This Row],[New]]&amp;" "&amp;Products[[#This Row],[Desc]]</f>
        <v>7100042658 700007458 LATCHHOOK SPRING</v>
      </c>
      <c r="E37">
        <f>IF(ISNUMBER(SEARCH('Item Lookup'!$B$7,Products[[#This Row],[Compounded]],1)),'Item Lookup'!$B$7,"")</f>
        <v>0</v>
      </c>
    </row>
    <row r="38" spans="1:5" x14ac:dyDescent="0.25">
      <c r="A38" s="25">
        <v>7100042700</v>
      </c>
      <c r="B38" s="4">
        <v>700007460</v>
      </c>
      <c r="C38" s="2" t="s">
        <v>4397</v>
      </c>
      <c r="D38" s="1" t="str">
        <f>Products[[#This Row],[Old]]&amp;" "&amp;Products[[#This Row],[New]]&amp;" "&amp;Products[[#This Row],[Desc]]</f>
        <v>7100042700 700007460 DAUGTHERBOARD, DB</v>
      </c>
      <c r="E38">
        <f>IF(ISNUMBER(SEARCH('Item Lookup'!$B$7,Products[[#This Row],[Compounded]],1)),'Item Lookup'!$B$7,"")</f>
        <v>0</v>
      </c>
    </row>
    <row r="39" spans="1:5" x14ac:dyDescent="0.25">
      <c r="A39" s="25">
        <v>7100077928</v>
      </c>
      <c r="B39" s="4">
        <v>700007461</v>
      </c>
      <c r="C39" s="2" t="s">
        <v>4398</v>
      </c>
      <c r="D39" s="1" t="str">
        <f>Products[[#This Row],[Old]]&amp;" "&amp;Products[[#This Row],[New]]&amp;" "&amp;Products[[#This Row],[Desc]]</f>
        <v>7100077928 700007461 BOTTOM SHELL</v>
      </c>
      <c r="E39">
        <f>IF(ISNUMBER(SEARCH('Item Lookup'!$B$7,Products[[#This Row],[Compounded]],1)),'Item Lookup'!$B$7,"")</f>
        <v>0</v>
      </c>
    </row>
    <row r="40" spans="1:5" x14ac:dyDescent="0.25">
      <c r="A40" s="25">
        <v>7100079883</v>
      </c>
      <c r="B40" s="4">
        <v>700007462</v>
      </c>
      <c r="C40" s="2" t="s">
        <v>4399</v>
      </c>
      <c r="D40" s="1" t="str">
        <f>Products[[#This Row],[Old]]&amp;" "&amp;Products[[#This Row],[New]]&amp;" "&amp;Products[[#This Row],[Desc]]</f>
        <v>7100079883 700007462 MLS PCB, Y Drive</v>
      </c>
      <c r="E40">
        <f>IF(ISNUMBER(SEARCH('Item Lookup'!$B$7,Products[[#This Row],[Compounded]],1)),'Item Lookup'!$B$7,"")</f>
        <v>0</v>
      </c>
    </row>
    <row r="41" spans="1:5" x14ac:dyDescent="0.25">
      <c r="A41" s="25">
        <v>7100079884</v>
      </c>
      <c r="B41" s="4">
        <v>700007463</v>
      </c>
      <c r="C41" s="2" t="s">
        <v>4400</v>
      </c>
      <c r="D41" s="1" t="str">
        <f>Products[[#This Row],[Old]]&amp;" "&amp;Products[[#This Row],[New]]&amp;" "&amp;Products[[#This Row],[Desc]]</f>
        <v>7100079884 700007463 MLS Timing Belt, 6T2, 5/730mm</v>
      </c>
      <c r="E41">
        <f>IF(ISNUMBER(SEARCH('Item Lookup'!$B$7,Products[[#This Row],[Compounded]],1)),'Item Lookup'!$B$7,"")</f>
        <v>0</v>
      </c>
    </row>
    <row r="42" spans="1:5" x14ac:dyDescent="0.25">
      <c r="A42" s="25">
        <v>7100079885</v>
      </c>
      <c r="B42" s="4">
        <v>700007464</v>
      </c>
      <c r="C42" s="2" t="s">
        <v>4401</v>
      </c>
      <c r="D42" s="1" t="str">
        <f>Products[[#This Row],[Old]]&amp;" "&amp;Products[[#This Row],[New]]&amp;" "&amp;Products[[#This Row],[Desc]]</f>
        <v>7100079885 700007464 MLS Light Barrier, Plate Detection</v>
      </c>
      <c r="E42">
        <f>IF(ISNUMBER(SEARCH('Item Lookup'!$B$7,Products[[#This Row],[Compounded]],1)),'Item Lookup'!$B$7,"")</f>
        <v>0</v>
      </c>
    </row>
    <row r="43" spans="1:5" x14ac:dyDescent="0.25">
      <c r="A43" s="25">
        <v>7100079886</v>
      </c>
      <c r="B43" s="4">
        <v>700007465</v>
      </c>
      <c r="C43" s="2" t="s">
        <v>4402</v>
      </c>
      <c r="D43" s="1" t="str">
        <f>Products[[#This Row],[Old]]&amp;" "&amp;Products[[#This Row],[New]]&amp;" "&amp;Products[[#This Row],[Desc]]</f>
        <v>7100079886 700007465 MLS 07317062000 Washer 5.3mm (Set of 20)</v>
      </c>
      <c r="E43">
        <f>IF(ISNUMBER(SEARCH('Item Lookup'!$B$7,Products[[#This Row],[Compounded]],1)),'Item Lookup'!$B$7,"")</f>
        <v>0</v>
      </c>
    </row>
    <row r="44" spans="1:5" x14ac:dyDescent="0.25">
      <c r="A44" s="25">
        <v>7100080067</v>
      </c>
      <c r="B44" s="4">
        <v>700007466</v>
      </c>
      <c r="C44" s="2" t="s">
        <v>4403</v>
      </c>
      <c r="D44" s="1" t="str">
        <f>Products[[#This Row],[Old]]&amp;" "&amp;Products[[#This Row],[New]]&amp;" "&amp;Products[[#This Row],[Desc]]</f>
        <v>7100080067 700007466 MLS Maintenance Kit A (new syring)</v>
      </c>
      <c r="E44">
        <f>IF(ISNUMBER(SEARCH('Item Lookup'!$B$7,Products[[#This Row],[Compounded]],1)),'Item Lookup'!$B$7,"")</f>
        <v>0</v>
      </c>
    </row>
    <row r="45" spans="1:5" x14ac:dyDescent="0.25">
      <c r="A45" s="25">
        <v>7100088019</v>
      </c>
      <c r="B45" s="4">
        <v>700007467</v>
      </c>
      <c r="C45" s="2" t="s">
        <v>4404</v>
      </c>
      <c r="D45" s="1" t="str">
        <f>Products[[#This Row],[Old]]&amp;" "&amp;Products[[#This Row],[New]]&amp;" "&amp;Products[[#This Row],[Desc]]</f>
        <v>7100088019 700007467 MLS 7317000201 PMT module for MLS2</v>
      </c>
      <c r="E45">
        <f>IF(ISNUMBER(SEARCH('Item Lookup'!$B$7,Products[[#This Row],[Compounded]],1)),'Item Lookup'!$B$7,"")</f>
        <v>0</v>
      </c>
    </row>
    <row r="46" spans="1:5" x14ac:dyDescent="0.25">
      <c r="A46" s="25">
        <v>7100088241</v>
      </c>
      <c r="B46" s="4">
        <v>700007468</v>
      </c>
      <c r="C46" s="2" t="s">
        <v>4405</v>
      </c>
      <c r="D46" s="1" t="str">
        <f>Products[[#This Row],[Old]]&amp;" "&amp;Products[[#This Row],[New]]&amp;" "&amp;Products[[#This Row],[Desc]]</f>
        <v>7100088241 700007468 MLS MAINTENANCE KIT B, NEW SYRINGE</v>
      </c>
      <c r="E46">
        <f>IF(ISNUMBER(SEARCH('Item Lookup'!$B$7,Products[[#This Row],[Compounded]],1)),'Item Lookup'!$B$7,"")</f>
        <v>0</v>
      </c>
    </row>
    <row r="47" spans="1:5" x14ac:dyDescent="0.25">
      <c r="A47" s="25">
        <v>7100097683</v>
      </c>
      <c r="B47" s="4">
        <v>700007469</v>
      </c>
      <c r="C47" s="2" t="s">
        <v>4406</v>
      </c>
      <c r="D47" s="1" t="str">
        <f>Products[[#This Row],[Old]]&amp;" "&amp;Products[[#This Row],[New]]&amp;" "&amp;Products[[#This Row],[Desc]]</f>
        <v>7100097683 700007469 MLS Power Supply 24V 5A</v>
      </c>
      <c r="E47">
        <f>IF(ISNUMBER(SEARCH('Item Lookup'!$B$7,Products[[#This Row],[Compounded]],1)),'Item Lookup'!$B$7,"")</f>
        <v>0</v>
      </c>
    </row>
    <row r="48" spans="1:5" x14ac:dyDescent="0.25">
      <c r="A48" s="25">
        <v>7100100452</v>
      </c>
      <c r="B48" s="4">
        <v>700007470</v>
      </c>
      <c r="C48" s="2" t="s">
        <v>4407</v>
      </c>
      <c r="D48" s="1" t="str">
        <f>Products[[#This Row],[Old]]&amp;" "&amp;Products[[#This Row],[New]]&amp;" "&amp;Products[[#This Row],[Desc]]</f>
        <v>7100100452 700007470 GASKET-DIAGNOSTIC LED</v>
      </c>
      <c r="E48">
        <f>IF(ISNUMBER(SEARCH('Item Lookup'!$B$7,Products[[#This Row],[Compounded]],1)),'Item Lookup'!$B$7,"")</f>
        <v>0</v>
      </c>
    </row>
    <row r="49" spans="1:5" x14ac:dyDescent="0.25">
      <c r="A49" s="25">
        <v>7100100453</v>
      </c>
      <c r="B49" s="4">
        <v>700007471</v>
      </c>
      <c r="C49" s="2" t="s">
        <v>4408</v>
      </c>
      <c r="D49" s="1" t="str">
        <f>Products[[#This Row],[Old]]&amp;" "&amp;Products[[#This Row],[New]]&amp;" "&amp;Products[[#This Row],[Desc]]</f>
        <v>7100100453 700007471 CLIP-DISPLAY</v>
      </c>
      <c r="E49">
        <f>IF(ISNUMBER(SEARCH('Item Lookup'!$B$7,Products[[#This Row],[Compounded]],1)),'Item Lookup'!$B$7,"")</f>
        <v>0</v>
      </c>
    </row>
    <row r="50" spans="1:5" x14ac:dyDescent="0.25">
      <c r="A50" s="25">
        <v>7100100454</v>
      </c>
      <c r="B50" s="4">
        <v>700007472</v>
      </c>
      <c r="C50" s="2" t="s">
        <v>4409</v>
      </c>
      <c r="D50" s="1" t="str">
        <f>Products[[#This Row],[Old]]&amp;" "&amp;Products[[#This Row],[New]]&amp;" "&amp;Products[[#This Row],[Desc]]</f>
        <v>7100100454 700007472 BARRIER-LIQUID</v>
      </c>
      <c r="E50">
        <f>IF(ISNUMBER(SEARCH('Item Lookup'!$B$7,Products[[#This Row],[Compounded]],1)),'Item Lookup'!$B$7,"")</f>
        <v>0</v>
      </c>
    </row>
    <row r="51" spans="1:5" x14ac:dyDescent="0.25">
      <c r="A51" s="25">
        <v>7100100456</v>
      </c>
      <c r="B51" s="4">
        <v>700007473</v>
      </c>
      <c r="C51" s="2" t="s">
        <v>4410</v>
      </c>
      <c r="D51" s="1" t="str">
        <f>Products[[#This Row],[Old]]&amp;" "&amp;Products[[#This Row],[New]]&amp;" "&amp;Products[[#This Row],[Desc]]</f>
        <v>7100100456 700007473 SEAL-LIGHT GUIDE</v>
      </c>
      <c r="E51">
        <f>IF(ISNUMBER(SEARCH('Item Lookup'!$B$7,Products[[#This Row],[Compounded]],1)),'Item Lookup'!$B$7,"")</f>
        <v>0</v>
      </c>
    </row>
    <row r="52" spans="1:5" x14ac:dyDescent="0.25">
      <c r="A52" s="25">
        <v>7100100460</v>
      </c>
      <c r="B52" s="4">
        <v>700007474</v>
      </c>
      <c r="C52" s="2" t="s">
        <v>4411</v>
      </c>
      <c r="D52" s="1" t="str">
        <f>Products[[#This Row],[Old]]&amp;" "&amp;Products[[#This Row],[New]]&amp;" "&amp;Products[[#This Row],[Desc]]</f>
        <v>7100100460 700007474 ASSEMBLY-CASE, FRONT, WITH BUTTONS</v>
      </c>
      <c r="E52">
        <f>IF(ISNUMBER(SEARCH('Item Lookup'!$B$7,Products[[#This Row],[Compounded]],1)),'Item Lookup'!$B$7,"")</f>
        <v>0</v>
      </c>
    </row>
    <row r="53" spans="1:5" x14ac:dyDescent="0.25">
      <c r="A53" s="25">
        <v>7100100463</v>
      </c>
      <c r="B53" s="4">
        <v>700007475</v>
      </c>
      <c r="C53" s="2" t="s">
        <v>4412</v>
      </c>
      <c r="D53" s="1" t="str">
        <f>Products[[#This Row],[Old]]&amp;" "&amp;Products[[#This Row],[New]]&amp;" "&amp;Products[[#This Row],[Desc]]</f>
        <v>7100100463 700007475 GASKET-DISPLAY</v>
      </c>
      <c r="E53">
        <f>IF(ISNUMBER(SEARCH('Item Lookup'!$B$7,Products[[#This Row],[Compounded]],1)),'Item Lookup'!$B$7,"")</f>
        <v>0</v>
      </c>
    </row>
    <row r="54" spans="1:5" x14ac:dyDescent="0.25">
      <c r="A54" s="25">
        <v>7100100464</v>
      </c>
      <c r="B54" s="4">
        <v>700007476</v>
      </c>
      <c r="C54" s="2" t="s">
        <v>4413</v>
      </c>
      <c r="D54" s="1" t="str">
        <f>Products[[#This Row],[Old]]&amp;" "&amp;Products[[#This Row],[New]]&amp;" "&amp;Products[[#This Row],[Desc]]</f>
        <v>7100100464 700007476 SPRING-CAP</v>
      </c>
      <c r="E54">
        <f>IF(ISNUMBER(SEARCH('Item Lookup'!$B$7,Products[[#This Row],[Compounded]],1)),'Item Lookup'!$B$7,"")</f>
        <v>0</v>
      </c>
    </row>
    <row r="55" spans="1:5" x14ac:dyDescent="0.25">
      <c r="A55" s="25">
        <v>7100100467</v>
      </c>
      <c r="B55" s="4">
        <v>700007477</v>
      </c>
      <c r="C55" s="2" t="s">
        <v>4414</v>
      </c>
      <c r="D55" s="1" t="str">
        <f>Products[[#This Row],[Old]]&amp;" "&amp;Products[[#This Row],[New]]&amp;" "&amp;Products[[#This Row],[Desc]]</f>
        <v>7100100467 700007477 ASSEMBLY-CASE, REAR, WITH CAP</v>
      </c>
      <c r="E55">
        <f>IF(ISNUMBER(SEARCH('Item Lookup'!$B$7,Products[[#This Row],[Compounded]],1)),'Item Lookup'!$B$7,"")</f>
        <v>0</v>
      </c>
    </row>
    <row r="56" spans="1:5" x14ac:dyDescent="0.25">
      <c r="A56" s="25">
        <v>7100100469</v>
      </c>
      <c r="B56" s="4">
        <v>700007478</v>
      </c>
      <c r="C56" s="2" t="s">
        <v>4415</v>
      </c>
      <c r="D56" s="1" t="str">
        <f>Products[[#This Row],[Old]]&amp;" "&amp;Products[[#This Row],[New]]&amp;" "&amp;Products[[#This Row],[Desc]]</f>
        <v>7100100469 700007478 PCBA-Cap Sensor</v>
      </c>
      <c r="E56">
        <f>IF(ISNUMBER(SEARCH('Item Lookup'!$B$7,Products[[#This Row],[Compounded]],1)),'Item Lookup'!$B$7,"")</f>
        <v>0</v>
      </c>
    </row>
    <row r="57" spans="1:5" x14ac:dyDescent="0.25">
      <c r="A57" s="25">
        <v>7100100471</v>
      </c>
      <c r="B57" s="4">
        <v>700007479</v>
      </c>
      <c r="C57" s="2" t="s">
        <v>4416</v>
      </c>
      <c r="D57" s="1" t="str">
        <f>Products[[#This Row],[Old]]&amp;" "&amp;Products[[#This Row],[New]]&amp;" "&amp;Products[[#This Row],[Desc]]</f>
        <v>7100100471 700007479 KICKSTAND</v>
      </c>
      <c r="E57">
        <f>IF(ISNUMBER(SEARCH('Item Lookup'!$B$7,Products[[#This Row],[Compounded]],1)),'Item Lookup'!$B$7,"")</f>
        <v>0</v>
      </c>
    </row>
    <row r="58" spans="1:5" x14ac:dyDescent="0.25">
      <c r="A58" s="25">
        <v>7100100472</v>
      </c>
      <c r="B58" s="4">
        <v>700007480</v>
      </c>
      <c r="C58" s="2" t="s">
        <v>4417</v>
      </c>
      <c r="D58" s="1" t="str">
        <f>Products[[#This Row],[Old]]&amp;" "&amp;Products[[#This Row],[New]]&amp;" "&amp;Products[[#This Row],[Desc]]</f>
        <v>7100100472 700007480 GASKET-CAP SENSOR</v>
      </c>
      <c r="E58">
        <f>IF(ISNUMBER(SEARCH('Item Lookup'!$B$7,Products[[#This Row],[Compounded]],1)),'Item Lookup'!$B$7,"")</f>
        <v>0</v>
      </c>
    </row>
    <row r="59" spans="1:5" x14ac:dyDescent="0.25">
      <c r="A59" s="25">
        <v>7100100473</v>
      </c>
      <c r="B59" s="4">
        <v>700007481</v>
      </c>
      <c r="C59" s="2" t="s">
        <v>4418</v>
      </c>
      <c r="D59" s="1" t="str">
        <f>Products[[#This Row],[Old]]&amp;" "&amp;Products[[#This Row],[New]]&amp;" "&amp;Products[[#This Row],[Desc]]</f>
        <v>7100100473 700007481 GAUGE-GO/NO-GO, CAP SENSOR</v>
      </c>
      <c r="E59">
        <f>IF(ISNUMBER(SEARCH('Item Lookup'!$B$7,Products[[#This Row],[Compounded]],1)),'Item Lookup'!$B$7,"")</f>
        <v>0</v>
      </c>
    </row>
    <row r="60" spans="1:5" x14ac:dyDescent="0.25">
      <c r="A60" s="25">
        <v>7100100474</v>
      </c>
      <c r="B60" s="4">
        <v>700007482</v>
      </c>
      <c r="C60" s="2" t="s">
        <v>4419</v>
      </c>
      <c r="D60" s="1" t="str">
        <f>Products[[#This Row],[Old]]&amp;" "&amp;Products[[#This Row],[New]]&amp;" "&amp;Products[[#This Row],[Desc]]</f>
        <v>7100100474 700007482 ASSEMBLY-CAP</v>
      </c>
      <c r="E60">
        <f>IF(ISNUMBER(SEARCH('Item Lookup'!$B$7,Products[[#This Row],[Compounded]],1)),'Item Lookup'!$B$7,"")</f>
        <v>0</v>
      </c>
    </row>
    <row r="61" spans="1:5" x14ac:dyDescent="0.25">
      <c r="A61" s="25">
        <v>7100100475</v>
      </c>
      <c r="B61" s="4">
        <v>700007483</v>
      </c>
      <c r="C61" s="2" t="s">
        <v>4420</v>
      </c>
      <c r="D61" s="1" t="str">
        <f>Products[[#This Row],[Old]]&amp;" "&amp;Products[[#This Row],[New]]&amp;" "&amp;Products[[#This Row],[Desc]]</f>
        <v>7100100475 700007483 FOAM PAD</v>
      </c>
      <c r="E61">
        <f>IF(ISNUMBER(SEARCH('Item Lookup'!$B$7,Products[[#This Row],[Compounded]],1)),'Item Lookup'!$B$7,"")</f>
        <v>0</v>
      </c>
    </row>
    <row r="62" spans="1:5" x14ac:dyDescent="0.25">
      <c r="A62" s="25">
        <v>7100100476</v>
      </c>
      <c r="B62" s="4">
        <v>700007484</v>
      </c>
      <c r="C62" s="2" t="s">
        <v>4421</v>
      </c>
      <c r="D62" s="1" t="str">
        <f>Products[[#This Row],[Old]]&amp;" "&amp;Products[[#This Row],[New]]&amp;" "&amp;Products[[#This Row],[Desc]]</f>
        <v>7100100476 700007484 CAP-MOLDED</v>
      </c>
      <c r="E62">
        <f>IF(ISNUMBER(SEARCH('Item Lookup'!$B$7,Products[[#This Row],[Compounded]],1)),'Item Lookup'!$B$7,"")</f>
        <v>0</v>
      </c>
    </row>
    <row r="63" spans="1:5" x14ac:dyDescent="0.25">
      <c r="A63" s="25">
        <v>7100100477</v>
      </c>
      <c r="B63" s="4">
        <v>700007485</v>
      </c>
      <c r="C63" s="2" t="s">
        <v>4422</v>
      </c>
      <c r="D63" s="1" t="str">
        <f>Products[[#This Row],[Old]]&amp;" "&amp;Products[[#This Row],[New]]&amp;" "&amp;Products[[#This Row],[Desc]]</f>
        <v>7100100477 700007485 CABLE-MAIN CONTROLLER TAGGANT</v>
      </c>
      <c r="E63">
        <f>IF(ISNUMBER(SEARCH('Item Lookup'!$B$7,Products[[#This Row],[Compounded]],1)),'Item Lookup'!$B$7,"")</f>
        <v>0</v>
      </c>
    </row>
    <row r="64" spans="1:5" x14ac:dyDescent="0.25">
      <c r="A64" s="25">
        <v>7100100480</v>
      </c>
      <c r="B64" s="4">
        <v>700007486</v>
      </c>
      <c r="C64" s="2" t="s">
        <v>4423</v>
      </c>
      <c r="D64" s="1" t="str">
        <f>Products[[#This Row],[Old]]&amp;" "&amp;Products[[#This Row],[New]]&amp;" "&amp;Products[[#This Row],[Desc]]</f>
        <v>7100100480 700007486 LCD TOUCHSCREEN</v>
      </c>
      <c r="E64">
        <f>IF(ISNUMBER(SEARCH('Item Lookup'!$B$7,Products[[#This Row],[Compounded]],1)),'Item Lookup'!$B$7,"")</f>
        <v>0</v>
      </c>
    </row>
    <row r="65" spans="1:5" x14ac:dyDescent="0.25">
      <c r="A65" s="25">
        <v>7100100481</v>
      </c>
      <c r="B65" s="4">
        <v>700007487</v>
      </c>
      <c r="C65" s="2" t="s">
        <v>4424</v>
      </c>
      <c r="D65" s="1" t="str">
        <f>Products[[#This Row],[Old]]&amp;" "&amp;Products[[#This Row],[New]]&amp;" "&amp;Products[[#This Row],[Desc]]</f>
        <v>7100100481 700007487 BATTERY</v>
      </c>
      <c r="E65">
        <f>IF(ISNUMBER(SEARCH('Item Lookup'!$B$7,Products[[#This Row],[Compounded]],1)),'Item Lookup'!$B$7,"")</f>
        <v>0</v>
      </c>
    </row>
    <row r="66" spans="1:5" x14ac:dyDescent="0.25">
      <c r="A66" s="25">
        <v>7100100482</v>
      </c>
      <c r="B66" s="4">
        <v>700007488</v>
      </c>
      <c r="C66" s="2" t="s">
        <v>4425</v>
      </c>
      <c r="D66" s="1" t="str">
        <f>Products[[#This Row],[Old]]&amp;" "&amp;Products[[#This Row],[New]]&amp;" "&amp;Products[[#This Row],[Desc]]</f>
        <v>7100100482 700007488 ASSEMBLY-TAGGANT SENSOR</v>
      </c>
      <c r="E66">
        <f>IF(ISNUMBER(SEARCH('Item Lookup'!$B$7,Products[[#This Row],[Compounded]],1)),'Item Lookup'!$B$7,"")</f>
        <v>0</v>
      </c>
    </row>
    <row r="67" spans="1:5" x14ac:dyDescent="0.25">
      <c r="A67" s="25">
        <v>7100100483</v>
      </c>
      <c r="B67" s="4">
        <v>700007489</v>
      </c>
      <c r="C67" s="2" t="s">
        <v>4426</v>
      </c>
      <c r="D67" s="1" t="str">
        <f>Products[[#This Row],[Old]]&amp;" "&amp;Products[[#This Row],[New]]&amp;" "&amp;Products[[#This Row],[Desc]]</f>
        <v>7100100483 700007489 BUSHING-CAP</v>
      </c>
      <c r="E67">
        <f>IF(ISNUMBER(SEARCH('Item Lookup'!$B$7,Products[[#This Row],[Compounded]],1)),'Item Lookup'!$B$7,"")</f>
        <v>0</v>
      </c>
    </row>
    <row r="68" spans="1:5" x14ac:dyDescent="0.25">
      <c r="A68" s="25">
        <v>7100100484</v>
      </c>
      <c r="B68" s="4">
        <v>700007490</v>
      </c>
      <c r="C68" s="2" t="s">
        <v>4427</v>
      </c>
      <c r="D68" s="1" t="str">
        <f>Products[[#This Row],[Old]]&amp;" "&amp;Products[[#This Row],[New]]&amp;" "&amp;Products[[#This Row],[Desc]]</f>
        <v>7100100484 700007490 POWER ADAPTER LM1</v>
      </c>
      <c r="E68">
        <f>IF(ISNUMBER(SEARCH('Item Lookup'!$B$7,Products[[#This Row],[Compounded]],1)),'Item Lookup'!$B$7,"")</f>
        <v>0</v>
      </c>
    </row>
    <row r="69" spans="1:5" x14ac:dyDescent="0.25">
      <c r="A69" s="25">
        <v>7100100486</v>
      </c>
      <c r="B69" s="4">
        <v>700007491</v>
      </c>
      <c r="C69" s="2" t="s">
        <v>4428</v>
      </c>
      <c r="D69" s="1" t="str">
        <f>Products[[#This Row],[Old]]&amp;" "&amp;Products[[#This Row],[New]]&amp;" "&amp;Products[[#This Row],[Desc]]</f>
        <v>7100100486 700007491 ASSEMBLY-MAIN PCBA</v>
      </c>
      <c r="E69">
        <f>IF(ISNUMBER(SEARCH('Item Lookup'!$B$7,Products[[#This Row],[Compounded]],1)),'Item Lookup'!$B$7,"")</f>
        <v>0</v>
      </c>
    </row>
    <row r="70" spans="1:5" x14ac:dyDescent="0.25">
      <c r="A70" s="25">
        <v>7100100487</v>
      </c>
      <c r="B70" s="4">
        <v>700007492</v>
      </c>
      <c r="C70" s="2" t="s">
        <v>4429</v>
      </c>
      <c r="D70" s="1" t="str">
        <f>Products[[#This Row],[Old]]&amp;" "&amp;Products[[#This Row],[New]]&amp;" "&amp;Products[[#This Row],[Desc]]</f>
        <v>7100100487 700007492 ASSEMBLY-LIGHT GUIDE, COMPLETE</v>
      </c>
      <c r="E70">
        <f>IF(ISNUMBER(SEARCH('Item Lookup'!$B$7,Products[[#This Row],[Compounded]],1)),'Item Lookup'!$B$7,"")</f>
        <v>0</v>
      </c>
    </row>
    <row r="71" spans="1:5" x14ac:dyDescent="0.25">
      <c r="A71" s="25">
        <v>7100100488</v>
      </c>
      <c r="B71" s="4">
        <v>700007493</v>
      </c>
      <c r="C71" s="2" t="s">
        <v>4430</v>
      </c>
      <c r="D71" s="1" t="str">
        <f>Products[[#This Row],[Old]]&amp;" "&amp;Products[[#This Row],[New]]&amp;" "&amp;Products[[#This Row],[Desc]]</f>
        <v>7100100488 700007493 ASSEMBLY-SAMPLE CHAMBER, COMPLETE</v>
      </c>
      <c r="E71">
        <f>IF(ISNUMBER(SEARCH('Item Lookup'!$B$7,Products[[#This Row],[Compounded]],1)),'Item Lookup'!$B$7,"")</f>
        <v>0</v>
      </c>
    </row>
    <row r="72" spans="1:5" x14ac:dyDescent="0.25">
      <c r="A72" s="25">
        <v>7100100648</v>
      </c>
      <c r="B72" s="4">
        <v>700007494</v>
      </c>
      <c r="C72" s="2" t="s">
        <v>4431</v>
      </c>
      <c r="D72" s="1" t="str">
        <f>Products[[#This Row],[Old]]&amp;" "&amp;Products[[#This Row],[New]]&amp;" "&amp;Products[[#This Row],[Desc]]</f>
        <v>7100100648 700007494 LM1-Silver Standard</v>
      </c>
      <c r="E72">
        <f>IF(ISNUMBER(SEARCH('Item Lookup'!$B$7,Products[[#This Row],[Compounded]],1)),'Item Lookup'!$B$7,"")</f>
        <v>0</v>
      </c>
    </row>
    <row r="73" spans="1:5" x14ac:dyDescent="0.25">
      <c r="A73" s="25">
        <v>7100102686</v>
      </c>
      <c r="B73" s="4">
        <v>700007495</v>
      </c>
      <c r="C73" s="2" t="s">
        <v>4432</v>
      </c>
      <c r="D73" s="1" t="str">
        <f>Products[[#This Row],[Old]]&amp;" "&amp;Products[[#This Row],[New]]&amp;" "&amp;Products[[#This Row],[Desc]]</f>
        <v>7100102686 700007495 PREVENTATIVE MAINTENANCE KIT</v>
      </c>
      <c r="E73">
        <f>IF(ISNUMBER(SEARCH('Item Lookup'!$B$7,Products[[#This Row],[Compounded]],1)),'Item Lookup'!$B$7,"")</f>
        <v>0</v>
      </c>
    </row>
    <row r="74" spans="1:5" x14ac:dyDescent="0.25">
      <c r="A74" s="25">
        <v>7100103747</v>
      </c>
      <c r="B74" s="4">
        <v>700007496</v>
      </c>
      <c r="C74" s="2" t="s">
        <v>4437</v>
      </c>
      <c r="D74" s="1" t="str">
        <f>Products[[#This Row],[Old]]&amp;" "&amp;Products[[#This Row],[New]]&amp;" "&amp;Products[[#This Row],[Desc]]</f>
        <v>7100103747 700007496 MLS CABLE X STEPPER MOTOR 230 mm</v>
      </c>
      <c r="E74">
        <f>IF(ISNUMBER(SEARCH('Item Lookup'!$B$7,Products[[#This Row],[Compounded]],1)),'Item Lookup'!$B$7,"")</f>
        <v>0</v>
      </c>
    </row>
    <row r="75" spans="1:5" x14ac:dyDescent="0.25">
      <c r="A75" s="25">
        <v>7100103748</v>
      </c>
      <c r="B75" s="4">
        <v>700007497</v>
      </c>
      <c r="C75" s="2" t="s">
        <v>4438</v>
      </c>
      <c r="D75" s="1" t="str">
        <f>Products[[#This Row],[Old]]&amp;" "&amp;Products[[#This Row],[New]]&amp;" "&amp;Products[[#This Row],[Desc]]</f>
        <v>7100103748 700007497 MLS CABLE Y STEPPER MOTOR 80 mm</v>
      </c>
      <c r="E75">
        <f>IF(ISNUMBER(SEARCH('Item Lookup'!$B$7,Products[[#This Row],[Compounded]],1)),'Item Lookup'!$B$7,"")</f>
        <v>0</v>
      </c>
    </row>
    <row r="76" spans="1:5" x14ac:dyDescent="0.25">
      <c r="A76" s="25">
        <v>7100103752</v>
      </c>
      <c r="B76" s="4">
        <v>700007498</v>
      </c>
      <c r="C76" s="2" t="s">
        <v>4439</v>
      </c>
      <c r="D76" s="1" t="str">
        <f>Products[[#This Row],[Old]]&amp;" "&amp;Products[[#This Row],[New]]&amp;" "&amp;Products[[#This Row],[Desc]]</f>
        <v>7100103752 700007498 MLS Cassette, Aspirating Pump, SR10/30</v>
      </c>
      <c r="E76">
        <f>IF(ISNUMBER(SEARCH('Item Lookup'!$B$7,Products[[#This Row],[Compounded]],1)),'Item Lookup'!$B$7,"")</f>
        <v>0</v>
      </c>
    </row>
    <row r="77" spans="1:5" x14ac:dyDescent="0.25">
      <c r="A77" s="25">
        <v>7100103855</v>
      </c>
      <c r="B77" s="4">
        <v>700007499</v>
      </c>
      <c r="C77" s="2" t="s">
        <v>4460</v>
      </c>
      <c r="D77" s="1" t="str">
        <f>Products[[#This Row],[Old]]&amp;" "&amp;Products[[#This Row],[New]]&amp;" "&amp;Products[[#This Row],[Desc]]</f>
        <v>7100103855 700007499 MLS Switch, Service Flap-Cover,W/Cable</v>
      </c>
      <c r="E77">
        <f>IF(ISNUMBER(SEARCH('Item Lookup'!$B$7,Products[[#This Row],[Compounded]],1)),'Item Lookup'!$B$7,"")</f>
        <v>0</v>
      </c>
    </row>
    <row r="78" spans="1:5" x14ac:dyDescent="0.25">
      <c r="A78" s="25">
        <v>7100103857</v>
      </c>
      <c r="B78" s="4">
        <v>700007500</v>
      </c>
      <c r="C78" s="2" t="s">
        <v>4461</v>
      </c>
      <c r="D78" s="1" t="str">
        <f>Products[[#This Row],[Old]]&amp;" "&amp;Products[[#This Row],[New]]&amp;" "&amp;Products[[#This Row],[Desc]]</f>
        <v>7100103857 700007500 MLS PCB CENTRAL UNIT</v>
      </c>
      <c r="E78">
        <f>IF(ISNUMBER(SEARCH('Item Lookup'!$B$7,Products[[#This Row],[Compounded]],1)),'Item Lookup'!$B$7,"")</f>
        <v>0</v>
      </c>
    </row>
    <row r="79" spans="1:5" x14ac:dyDescent="0.25">
      <c r="A79" s="25">
        <v>7100103944</v>
      </c>
      <c r="B79" s="4">
        <v>700007501</v>
      </c>
      <c r="C79" s="2" t="s">
        <v>4468</v>
      </c>
      <c r="D79" s="1" t="str">
        <f>Products[[#This Row],[Old]]&amp;" "&amp;Products[[#This Row],[New]]&amp;" "&amp;Products[[#This Row],[Desc]]</f>
        <v>7100103944 700007501 MLS Tubing PVC, ID 3mm, OD 5mm (10m</v>
      </c>
      <c r="E79">
        <f>IF(ISNUMBER(SEARCH('Item Lookup'!$B$7,Products[[#This Row],[Compounded]],1)),'Item Lookup'!$B$7,"")</f>
        <v>0</v>
      </c>
    </row>
    <row r="80" spans="1:5" x14ac:dyDescent="0.25">
      <c r="A80" s="25">
        <v>7100106494</v>
      </c>
      <c r="B80" s="4">
        <v>700007502</v>
      </c>
      <c r="C80" s="2" t="s">
        <v>4471</v>
      </c>
      <c r="D80" s="1" t="str">
        <f>Products[[#This Row],[Old]]&amp;" "&amp;Products[[#This Row],[New]]&amp;" "&amp;Products[[#This Row],[Desc]]</f>
        <v>7100106494 700007502 LID ASSEMBLY</v>
      </c>
      <c r="E80">
        <f>IF(ISNUMBER(SEARCH('Item Lookup'!$B$7,Products[[#This Row],[Compounded]],1)),'Item Lookup'!$B$7,"")</f>
        <v>0</v>
      </c>
    </row>
    <row r="81" spans="1:5" x14ac:dyDescent="0.25">
      <c r="A81" s="25">
        <v>7100106495</v>
      </c>
      <c r="B81" s="4">
        <v>700007503</v>
      </c>
      <c r="C81" s="2" t="s">
        <v>4472</v>
      </c>
      <c r="D81" s="1" t="str">
        <f>Products[[#This Row],[Old]]&amp;" "&amp;Products[[#This Row],[New]]&amp;" "&amp;Products[[#This Row],[Desc]]</f>
        <v>7100106495 700007503 POWER BOARD WITH LIGHTGUIDE</v>
      </c>
      <c r="E81">
        <f>IF(ISNUMBER(SEARCH('Item Lookup'!$B$7,Products[[#This Row],[Compounded]],1)),'Item Lookup'!$B$7,"")</f>
        <v>0</v>
      </c>
    </row>
    <row r="82" spans="1:5" x14ac:dyDescent="0.25">
      <c r="A82" s="25">
        <v>7100106496</v>
      </c>
      <c r="B82" s="4">
        <v>700007504</v>
      </c>
      <c r="C82" s="2" t="s">
        <v>4473</v>
      </c>
      <c r="D82" s="1" t="str">
        <f>Products[[#This Row],[Old]]&amp;" "&amp;Products[[#This Row],[New]]&amp;" "&amp;Products[[#This Row],[Desc]]</f>
        <v>7100106496 700007504 BELT, PAINTED SILVER</v>
      </c>
      <c r="E82">
        <f>IF(ISNUMBER(SEARCH('Item Lookup'!$B$7,Products[[#This Row],[Compounded]],1)),'Item Lookup'!$B$7,"")</f>
        <v>0</v>
      </c>
    </row>
    <row r="83" spans="1:5" x14ac:dyDescent="0.25">
      <c r="A83" s="25">
        <v>7100106842</v>
      </c>
      <c r="B83" s="4">
        <v>700007505</v>
      </c>
      <c r="C83" s="2" t="s">
        <v>4474</v>
      </c>
      <c r="D83" s="1" t="str">
        <f>Products[[#This Row],[Old]]&amp;" "&amp;Products[[#This Row],[New]]&amp;" "&amp;Products[[#This Row],[Desc]]</f>
        <v>7100106842 700007505 REAR CONNECTOR PLASTIC PANEL SUB-ASSMBLY</v>
      </c>
      <c r="E83">
        <f>IF(ISNUMBER(SEARCH('Item Lookup'!$B$7,Products[[#This Row],[Compounded]],1)),'Item Lookup'!$B$7,"")</f>
        <v>0</v>
      </c>
    </row>
    <row r="84" spans="1:5" x14ac:dyDescent="0.25">
      <c r="A84" s="25">
        <v>7100106843</v>
      </c>
      <c r="B84" s="4">
        <v>700007506</v>
      </c>
      <c r="C84" s="2" t="s">
        <v>4475</v>
      </c>
      <c r="D84" s="1" t="str">
        <f>Products[[#This Row],[Old]]&amp;" "&amp;Products[[#This Row],[New]]&amp;" "&amp;Products[[#This Row],[Desc]]</f>
        <v>7100106843 700007506 LID BOTTOM COSMETIC COVER</v>
      </c>
      <c r="E84">
        <f>IF(ISNUMBER(SEARCH('Item Lookup'!$B$7,Products[[#This Row],[Compounded]],1)),'Item Lookup'!$B$7,"")</f>
        <v>0</v>
      </c>
    </row>
    <row r="85" spans="1:5" x14ac:dyDescent="0.25">
      <c r="A85" s="25">
        <v>7100106847</v>
      </c>
      <c r="B85" s="4">
        <v>700007507</v>
      </c>
      <c r="C85" s="2" t="s">
        <v>4476</v>
      </c>
      <c r="D85" s="1" t="str">
        <f>Products[[#This Row],[Old]]&amp;" "&amp;Products[[#This Row],[New]]&amp;" "&amp;Products[[#This Row],[Desc]]</f>
        <v>7100106847 700007507 PLUGGABLE HEATER HANDLES</v>
      </c>
      <c r="E85">
        <f>IF(ISNUMBER(SEARCH('Item Lookup'!$B$7,Products[[#This Row],[Compounded]],1)),'Item Lookup'!$B$7,"")</f>
        <v>0</v>
      </c>
    </row>
    <row r="86" spans="1:5" x14ac:dyDescent="0.25">
      <c r="A86" s="25">
        <v>7100106848</v>
      </c>
      <c r="B86" s="4">
        <v>700007508</v>
      </c>
      <c r="C86" s="2" t="s">
        <v>4477</v>
      </c>
      <c r="D86" s="1" t="str">
        <f>Products[[#This Row],[Old]]&amp;" "&amp;Products[[#This Row],[New]]&amp;" "&amp;Products[[#This Row],[Desc]]</f>
        <v>7100106848 700007508 PLUGGABLE HEATER ASSEMBLY</v>
      </c>
      <c r="E86">
        <f>IF(ISNUMBER(SEARCH('Item Lookup'!$B$7,Products[[#This Row],[Compounded]],1)),'Item Lookup'!$B$7,"")</f>
        <v>0</v>
      </c>
    </row>
    <row r="87" spans="1:5" x14ac:dyDescent="0.25">
      <c r="A87" s="25">
        <v>7100106855</v>
      </c>
      <c r="B87" s="4">
        <v>700007509</v>
      </c>
      <c r="C87" s="2" t="s">
        <v>4478</v>
      </c>
      <c r="D87" s="1" t="str">
        <f>Products[[#This Row],[Old]]&amp;" "&amp;Products[[#This Row],[New]]&amp;" "&amp;Products[[#This Row],[Desc]]</f>
        <v>7100106855 700007509 FLEX PCA, MB TO SB</v>
      </c>
      <c r="E87">
        <f>IF(ISNUMBER(SEARCH('Item Lookup'!$B$7,Products[[#This Row],[Compounded]],1)),'Item Lookup'!$B$7,"")</f>
        <v>0</v>
      </c>
    </row>
    <row r="88" spans="1:5" x14ac:dyDescent="0.25">
      <c r="A88" s="25">
        <v>7100143910</v>
      </c>
      <c r="B88" s="4">
        <v>700007510</v>
      </c>
      <c r="C88" s="2" t="s">
        <v>4479</v>
      </c>
      <c r="D88" s="1" t="str">
        <f>Products[[#This Row],[Old]]&amp;" "&amp;Products[[#This Row],[New]]&amp;" "&amp;Products[[#This Row],[Desc]]</f>
        <v>7100143910 700007510 MDS 100 CORD-USB, A/B, M/M, 6FT</v>
      </c>
      <c r="E88">
        <f>IF(ISNUMBER(SEARCH('Item Lookup'!$B$7,Products[[#This Row],[Compounded]],1)),'Item Lookup'!$B$7,"")</f>
        <v>0</v>
      </c>
    </row>
    <row r="89" spans="1:5" x14ac:dyDescent="0.25">
      <c r="A89" s="25">
        <v>7100212695</v>
      </c>
      <c r="B89" s="4">
        <v>700007511</v>
      </c>
      <c r="C89" s="2" t="s">
        <v>4481</v>
      </c>
      <c r="D89" s="1" t="str">
        <f>Products[[#This Row],[Old]]&amp;" "&amp;Products[[#This Row],[New]]&amp;" "&amp;Products[[#This Row],[Desc]]</f>
        <v>7100212695 700007511 CASE-OPTICS, REAR</v>
      </c>
      <c r="E89">
        <f>IF(ISNUMBER(SEARCH('Item Lookup'!$B$7,Products[[#This Row],[Compounded]],1)),'Item Lookup'!$B$7,"")</f>
        <v>0</v>
      </c>
    </row>
    <row r="90" spans="1:5" x14ac:dyDescent="0.25">
      <c r="A90" s="25">
        <v>7100212710</v>
      </c>
      <c r="B90" s="4">
        <v>700007512</v>
      </c>
      <c r="C90" s="2" t="s">
        <v>4482</v>
      </c>
      <c r="D90" s="1" t="str">
        <f>Products[[#This Row],[Old]]&amp;" "&amp;Products[[#This Row],[New]]&amp;" "&amp;Products[[#This Row],[Desc]]</f>
        <v>7100212710 700007512 ASSEMBLY-OPTICS, FRONT</v>
      </c>
      <c r="E90">
        <f>IF(ISNUMBER(SEARCH('Item Lookup'!$B$7,Products[[#This Row],[Compounded]],1)),'Item Lookup'!$B$7,"")</f>
        <v>0</v>
      </c>
    </row>
    <row r="91" spans="1:5" x14ac:dyDescent="0.25">
      <c r="A91" s="25">
        <v>7100242397</v>
      </c>
      <c r="B91" s="4">
        <v>700007513</v>
      </c>
      <c r="C91" s="2" t="s">
        <v>4485</v>
      </c>
      <c r="D91" s="1" t="str">
        <f>Products[[#This Row],[Old]]&amp;" "&amp;Products[[#This Row],[New]]&amp;" "&amp;Products[[#This Row],[Desc]]</f>
        <v>7100242397 700007513 WIRE ROUTING CLIP</v>
      </c>
      <c r="E91">
        <f>IF(ISNUMBER(SEARCH('Item Lookup'!$B$7,Products[[#This Row],[Compounded]],1)),'Item Lookup'!$B$7,"")</f>
        <v>0</v>
      </c>
    </row>
    <row r="92" spans="1:5" x14ac:dyDescent="0.25">
      <c r="A92" s="25">
        <v>7100242398</v>
      </c>
      <c r="B92" s="4">
        <v>700007514</v>
      </c>
      <c r="C92" s="2" t="s">
        <v>4486</v>
      </c>
      <c r="D92" s="1" t="str">
        <f>Products[[#This Row],[Old]]&amp;" "&amp;Products[[#This Row],[New]]&amp;" "&amp;Products[[#This Row],[Desc]]</f>
        <v>7100242398 700007514 CARRIER TO POWER BOARD USB CABLE</v>
      </c>
      <c r="E92">
        <f>IF(ISNUMBER(SEARCH('Item Lookup'!$B$7,Products[[#This Row],[Compounded]],1)),'Item Lookup'!$B$7,"")</f>
        <v>0</v>
      </c>
    </row>
    <row r="93" spans="1:5" x14ac:dyDescent="0.25">
      <c r="A93" s="25">
        <v>7100242399</v>
      </c>
      <c r="B93" s="4">
        <v>700007515</v>
      </c>
      <c r="C93" s="2" t="s">
        <v>4487</v>
      </c>
      <c r="D93" s="1" t="str">
        <f>Products[[#This Row],[Old]]&amp;" "&amp;Products[[#This Row],[New]]&amp;" "&amp;Products[[#This Row],[Desc]]</f>
        <v>7100242399 700007515 Belt, Brecoflex, 6 T2.5/285,Metric, TMG</v>
      </c>
      <c r="E93">
        <f>IF(ISNUMBER(SEARCH('Item Lookup'!$B$7,Products[[#This Row],[Compounded]],1)),'Item Lookup'!$B$7,"")</f>
        <v>0</v>
      </c>
    </row>
    <row r="94" spans="1:5" x14ac:dyDescent="0.25">
      <c r="A94" s="25">
        <v>7100242401</v>
      </c>
      <c r="B94" s="4">
        <v>700007516</v>
      </c>
      <c r="C94" s="2" t="s">
        <v>4488</v>
      </c>
      <c r="D94" s="1" t="str">
        <f>Products[[#This Row],[Old]]&amp;" "&amp;Products[[#This Row],[New]]&amp;" "&amp;Products[[#This Row],[Desc]]</f>
        <v>7100242401 700007516 Spring, Misumi, WL5-20, 5.0mm OD, 0.55</v>
      </c>
      <c r="E94">
        <f>IF(ISNUMBER(SEARCH('Item Lookup'!$B$7,Products[[#This Row],[Compounded]],1)),'Item Lookup'!$B$7,"")</f>
        <v>0</v>
      </c>
    </row>
    <row r="95" spans="1:5" x14ac:dyDescent="0.25">
      <c r="A95" s="25">
        <v>7100242402</v>
      </c>
      <c r="B95" s="4">
        <v>700007517</v>
      </c>
      <c r="C95" s="2" t="s">
        <v>4489</v>
      </c>
      <c r="D95" s="1" t="str">
        <f>Products[[#This Row],[Old]]&amp;" "&amp;Products[[#This Row],[New]]&amp;" "&amp;Products[[#This Row],[Desc]]</f>
        <v>7100242402 700007517 Z -LOCK PAHF</v>
      </c>
      <c r="E95">
        <f>IF(ISNUMBER(SEARCH('Item Lookup'!$B$7,Products[[#This Row],[Compounded]],1)),'Item Lookup'!$B$7,"")</f>
        <v>0</v>
      </c>
    </row>
    <row r="96" spans="1:5" x14ac:dyDescent="0.25">
      <c r="A96" s="25">
        <v>7100242415</v>
      </c>
      <c r="B96" s="4">
        <v>700007518</v>
      </c>
      <c r="C96" s="2" t="s">
        <v>4490</v>
      </c>
      <c r="D96" s="1" t="str">
        <f>Products[[#This Row],[Old]]&amp;" "&amp;Products[[#This Row],[New]]&amp;" "&amp;Products[[#This Row],[Desc]]</f>
        <v>7100242415 700007518 HOLDER - PCBA</v>
      </c>
      <c r="E96">
        <f>IF(ISNUMBER(SEARCH('Item Lookup'!$B$7,Products[[#This Row],[Compounded]],1)),'Item Lookup'!$B$7,"")</f>
        <v>0</v>
      </c>
    </row>
    <row r="97" spans="1:5" x14ac:dyDescent="0.25">
      <c r="A97" s="25">
        <v>7100242421</v>
      </c>
      <c r="B97" s="4">
        <v>700007519</v>
      </c>
      <c r="C97" s="2" t="s">
        <v>4491</v>
      </c>
      <c r="D97" s="1" t="str">
        <f>Products[[#This Row],[Old]]&amp;" "&amp;Products[[#This Row],[New]]&amp;" "&amp;Products[[#This Row],[Desc]]</f>
        <v>7100242421 700007519 Status LED cable assembly</v>
      </c>
      <c r="E97">
        <f>IF(ISNUMBER(SEARCH('Item Lookup'!$B$7,Products[[#This Row],[Compounded]],1)),'Item Lookup'!$B$7,"")</f>
        <v>0</v>
      </c>
    </row>
    <row r="98" spans="1:5" x14ac:dyDescent="0.25">
      <c r="A98" s="25">
        <v>7100242546</v>
      </c>
      <c r="B98" s="4">
        <v>700007520</v>
      </c>
      <c r="C98" s="2" t="s">
        <v>4492</v>
      </c>
      <c r="D98" s="1" t="str">
        <f>Products[[#This Row],[Old]]&amp;" "&amp;Products[[#This Row],[New]]&amp;" "&amp;Products[[#This Row],[Desc]]</f>
        <v>7100242546 700007520 SHAFT PIN - DOWEL DIA 1.5 x 10 MM</v>
      </c>
      <c r="E98">
        <f>IF(ISNUMBER(SEARCH('Item Lookup'!$B$7,Products[[#This Row],[Compounded]],1)),'Item Lookup'!$B$7,"")</f>
        <v>0</v>
      </c>
    </row>
    <row r="99" spans="1:5" x14ac:dyDescent="0.25">
      <c r="A99" s="25">
        <v>7100242547</v>
      </c>
      <c r="B99" s="4">
        <v>700007521</v>
      </c>
      <c r="C99" s="2" t="s">
        <v>4493</v>
      </c>
      <c r="D99" s="1" t="str">
        <f>Products[[#This Row],[Old]]&amp;" "&amp;Products[[#This Row],[New]]&amp;" "&amp;Products[[#This Row],[Desc]]</f>
        <v>7100242547 700007521 BUTTON-PUSH, ENCLOSURE WITH INSERT</v>
      </c>
      <c r="E99">
        <f>IF(ISNUMBER(SEARCH('Item Lookup'!$B$7,Products[[#This Row],[Compounded]],1)),'Item Lookup'!$B$7,"")</f>
        <v>0</v>
      </c>
    </row>
    <row r="100" spans="1:5" x14ac:dyDescent="0.25">
      <c r="A100" s="25">
        <v>7100242548</v>
      </c>
      <c r="B100" s="4">
        <v>700007522</v>
      </c>
      <c r="C100" s="2" t="s">
        <v>4494</v>
      </c>
      <c r="D100" s="1" t="str">
        <f>Products[[#This Row],[Old]]&amp;" "&amp;Products[[#This Row],[New]]&amp;" "&amp;Products[[#This Row],[Desc]]</f>
        <v>7100242548 700007522 PATH-EXIT, PF</v>
      </c>
      <c r="E100">
        <f>IF(ISNUMBER(SEARCH('Item Lookup'!$B$7,Products[[#This Row],[Compounded]],1)),'Item Lookup'!$B$7,"")</f>
        <v>0</v>
      </c>
    </row>
    <row r="101" spans="1:5" x14ac:dyDescent="0.25">
      <c r="A101" s="25">
        <v>7100242549</v>
      </c>
      <c r="B101" s="4">
        <v>700007523</v>
      </c>
      <c r="C101" s="2" t="s">
        <v>4495</v>
      </c>
      <c r="D101" s="1" t="str">
        <f>Products[[#This Row],[Old]]&amp;" "&amp;Products[[#This Row],[New]]&amp;" "&amp;Products[[#This Row],[Desc]]</f>
        <v>7100242549 700007523 Camera sensor PCBA</v>
      </c>
      <c r="E101">
        <f>IF(ISNUMBER(SEARCH('Item Lookup'!$B$7,Products[[#This Row],[Compounded]],1)),'Item Lookup'!$B$7,"")</f>
        <v>0</v>
      </c>
    </row>
    <row r="102" spans="1:5" x14ac:dyDescent="0.25">
      <c r="A102" s="25">
        <v>7100242550</v>
      </c>
      <c r="B102" s="4">
        <v>700007524</v>
      </c>
      <c r="C102" s="2" t="s">
        <v>4496</v>
      </c>
      <c r="D102" s="1" t="str">
        <f>Products[[#This Row],[Old]]&amp;" "&amp;Products[[#This Row],[New]]&amp;" "&amp;Products[[#This Row],[Desc]]</f>
        <v>7100242550 700007524 USB 2.0 Cable A Male to Mini B Male 1'</v>
      </c>
      <c r="E102">
        <f>IF(ISNUMBER(SEARCH('Item Lookup'!$B$7,Products[[#This Row],[Compounded]],1)),'Item Lookup'!$B$7,"")</f>
        <v>0</v>
      </c>
    </row>
    <row r="103" spans="1:5" x14ac:dyDescent="0.25">
      <c r="A103" s="25">
        <v>7100242551</v>
      </c>
      <c r="B103" s="4">
        <v>700007525</v>
      </c>
      <c r="C103" s="2" t="s">
        <v>4497</v>
      </c>
      <c r="D103" s="1" t="str">
        <f>Products[[#This Row],[Old]]&amp;" "&amp;Products[[#This Row],[New]]&amp;" "&amp;Products[[#This Row],[Desc]]</f>
        <v>7100242551 700007525 ACTIVE Heat sink with FAN and 4 Screw</v>
      </c>
      <c r="E103">
        <f>IF(ISNUMBER(SEARCH('Item Lookup'!$B$7,Products[[#This Row],[Compounded]],1)),'Item Lookup'!$B$7,"")</f>
        <v>0</v>
      </c>
    </row>
    <row r="104" spans="1:5" x14ac:dyDescent="0.25">
      <c r="A104" s="25">
        <v>7100242553</v>
      </c>
      <c r="B104" s="4">
        <v>700007526</v>
      </c>
      <c r="C104" s="2" t="s">
        <v>4498</v>
      </c>
      <c r="D104" s="1" t="str">
        <f>Products[[#This Row],[Old]]&amp;" "&amp;Products[[#This Row],[New]]&amp;" "&amp;Products[[#This Row],[Desc]]</f>
        <v>7100242553 700007526 COVER, PCBA, BULK HEAD</v>
      </c>
      <c r="E104">
        <f>IF(ISNUMBER(SEARCH('Item Lookup'!$B$7,Products[[#This Row],[Compounded]],1)),'Item Lookup'!$B$7,"")</f>
        <v>0</v>
      </c>
    </row>
    <row r="105" spans="1:5" x14ac:dyDescent="0.25">
      <c r="A105" s="25">
        <v>7100242554</v>
      </c>
      <c r="B105" s="4">
        <v>700007527</v>
      </c>
      <c r="C105" s="2" t="s">
        <v>4499</v>
      </c>
      <c r="D105" s="1" t="str">
        <f>Products[[#This Row],[Old]]&amp;" "&amp;Products[[#This Row],[New]]&amp;" "&amp;Products[[#This Row],[Desc]]</f>
        <v>7100242554 700007527 CABLE TIE</v>
      </c>
      <c r="E105">
        <f>IF(ISNUMBER(SEARCH('Item Lookup'!$B$7,Products[[#This Row],[Compounded]],1)),'Item Lookup'!$B$7,"")</f>
        <v>0</v>
      </c>
    </row>
    <row r="106" spans="1:5" x14ac:dyDescent="0.25">
      <c r="A106" s="25">
        <v>7100242556</v>
      </c>
      <c r="B106" s="4">
        <v>700007528</v>
      </c>
      <c r="C106" s="2" t="s">
        <v>4500</v>
      </c>
      <c r="D106" s="1" t="str">
        <f>Products[[#This Row],[Old]]&amp;" "&amp;Products[[#This Row],[New]]&amp;" "&amp;Products[[#This Row],[Desc]]</f>
        <v>7100242556 700007528 4 POS FFC,FPC Cable 1 mm, 50.8 mm</v>
      </c>
      <c r="E106">
        <f>IF(ISNUMBER(SEARCH('Item Lookup'!$B$7,Products[[#This Row],[Compounded]],1)),'Item Lookup'!$B$7,"")</f>
        <v>0</v>
      </c>
    </row>
    <row r="107" spans="1:5" x14ac:dyDescent="0.25">
      <c r="A107" s="25">
        <v>7100242565</v>
      </c>
      <c r="B107" s="4">
        <v>700007529</v>
      </c>
      <c r="C107" s="2" t="s">
        <v>4501</v>
      </c>
      <c r="D107" s="1" t="str">
        <f>Products[[#This Row],[Old]]&amp;" "&amp;Products[[#This Row],[New]]&amp;" "&amp;Products[[#This Row],[Desc]]</f>
        <v>7100242565 700007529 MAGNET (DIA 14x8 GRADE: N-48)</v>
      </c>
      <c r="E107">
        <f>IF(ISNUMBER(SEARCH('Item Lookup'!$B$7,Products[[#This Row],[Compounded]],1)),'Item Lookup'!$B$7,"")</f>
        <v>0</v>
      </c>
    </row>
    <row r="108" spans="1:5" x14ac:dyDescent="0.25">
      <c r="A108" s="25">
        <v>7100242567</v>
      </c>
      <c r="B108" s="4">
        <v>700007530</v>
      </c>
      <c r="C108" s="2" t="s">
        <v>4502</v>
      </c>
      <c r="D108" s="1" t="str">
        <f>Products[[#This Row],[Old]]&amp;" "&amp;Products[[#This Row],[New]]&amp;" "&amp;Products[[#This Row],[Desc]]</f>
        <v>7100242567 700007530 BASE INSERT ASSEMBLY</v>
      </c>
      <c r="E108">
        <f>IF(ISNUMBER(SEARCH('Item Lookup'!$B$7,Products[[#This Row],[Compounded]],1)),'Item Lookup'!$B$7,"")</f>
        <v>0</v>
      </c>
    </row>
    <row r="109" spans="1:5" x14ac:dyDescent="0.25">
      <c r="A109" s="25">
        <v>7100242568</v>
      </c>
      <c r="B109" s="4">
        <v>700007531</v>
      </c>
      <c r="C109" s="2" t="s">
        <v>4503</v>
      </c>
      <c r="D109" s="1" t="str">
        <f>Products[[#This Row],[Old]]&amp;" "&amp;Products[[#This Row],[New]]&amp;" "&amp;Products[[#This Row],[Desc]]</f>
        <v>7100242568 700007531 FOOT-RUBBER, BASE</v>
      </c>
      <c r="E109">
        <f>IF(ISNUMBER(SEARCH('Item Lookup'!$B$7,Products[[#This Row],[Compounded]],1)),'Item Lookup'!$B$7,"")</f>
        <v>0</v>
      </c>
    </row>
    <row r="110" spans="1:5" x14ac:dyDescent="0.25">
      <c r="A110" s="25">
        <v>7100242570</v>
      </c>
      <c r="B110" s="4">
        <v>700007532</v>
      </c>
      <c r="C110" s="2" t="s">
        <v>4504</v>
      </c>
      <c r="D110" s="1" t="str">
        <f>Products[[#This Row],[Old]]&amp;" "&amp;Products[[#This Row],[New]]&amp;" "&amp;Products[[#This Row],[Desc]]</f>
        <v>7100242570 700007532 CABLE PWR BOARD TO REAR CON BASE ASSY</v>
      </c>
      <c r="E110">
        <f>IF(ISNUMBER(SEARCH('Item Lookup'!$B$7,Products[[#This Row],[Compounded]],1)),'Item Lookup'!$B$7,"")</f>
        <v>0</v>
      </c>
    </row>
    <row r="111" spans="1:5" x14ac:dyDescent="0.25">
      <c r="A111" s="25">
        <v>7100242571</v>
      </c>
      <c r="B111" s="4">
        <v>700007533</v>
      </c>
      <c r="C111" s="2" t="s">
        <v>4505</v>
      </c>
      <c r="D111" s="1" t="str">
        <f>Products[[#This Row],[Old]]&amp;" "&amp;Products[[#This Row],[New]]&amp;" "&amp;Products[[#This Row],[Desc]]</f>
        <v>7100242571 700007533 ASSEMBLY- REAR CONNECTOR HOLDER</v>
      </c>
      <c r="E111">
        <f>IF(ISNUMBER(SEARCH('Item Lookup'!$B$7,Products[[#This Row],[Compounded]],1)),'Item Lookup'!$B$7,"")</f>
        <v>0</v>
      </c>
    </row>
    <row r="112" spans="1:5" x14ac:dyDescent="0.25">
      <c r="A112" s="25">
        <v>7100242573</v>
      </c>
      <c r="B112" s="4">
        <v>700007534</v>
      </c>
      <c r="C112" s="2" t="s">
        <v>4506</v>
      </c>
      <c r="D112" s="1" t="str">
        <f>Products[[#This Row],[Old]]&amp;" "&amp;Products[[#This Row],[New]]&amp;" "&amp;Products[[#This Row],[Desc]]</f>
        <v>7100242573 700007534 ASSEMBLY,BASE PLATE,ROLLER BALL</v>
      </c>
      <c r="E112">
        <f>IF(ISNUMBER(SEARCH('Item Lookup'!$B$7,Products[[#This Row],[Compounded]],1)),'Item Lookup'!$B$7,"")</f>
        <v>0</v>
      </c>
    </row>
    <row r="113" spans="1:5" x14ac:dyDescent="0.25">
      <c r="A113" s="25">
        <v>7100242574</v>
      </c>
      <c r="B113" s="4">
        <v>700007535</v>
      </c>
      <c r="C113" s="2" t="s">
        <v>4507</v>
      </c>
      <c r="D113" s="1" t="str">
        <f>Products[[#This Row],[Old]]&amp;" "&amp;Products[[#This Row],[New]]&amp;" "&amp;Products[[#This Row],[Desc]]</f>
        <v>7100242574 700007535 LOCK PIN,BASE</v>
      </c>
      <c r="E113">
        <f>IF(ISNUMBER(SEARCH('Item Lookup'!$B$7,Products[[#This Row],[Compounded]],1)),'Item Lookup'!$B$7,"")</f>
        <v>0</v>
      </c>
    </row>
    <row r="114" spans="1:5" x14ac:dyDescent="0.25">
      <c r="A114" s="25">
        <v>7100242575</v>
      </c>
      <c r="B114" s="4">
        <v>700007536</v>
      </c>
      <c r="C114" s="2" t="s">
        <v>4508</v>
      </c>
      <c r="D114" s="1" t="str">
        <f>Products[[#This Row],[Old]]&amp;" "&amp;Products[[#This Row],[New]]&amp;" "&amp;Products[[#This Row],[Desc]]</f>
        <v>7100242575 700007536 PCBA-POWER BOARD</v>
      </c>
      <c r="E114">
        <f>IF(ISNUMBER(SEARCH('Item Lookup'!$B$7,Products[[#This Row],[Compounded]],1)),'Item Lookup'!$B$7,"")</f>
        <v>0</v>
      </c>
    </row>
    <row r="115" spans="1:5" x14ac:dyDescent="0.25">
      <c r="A115" s="25">
        <v>7100242576</v>
      </c>
      <c r="B115" s="4">
        <v>700007537</v>
      </c>
      <c r="C115" s="2" t="s">
        <v>4509</v>
      </c>
      <c r="D115" s="1" t="str">
        <f>Products[[#This Row],[Old]]&amp;" "&amp;Products[[#This Row],[New]]&amp;" "&amp;Products[[#This Row],[Desc]]</f>
        <v>7100242576 700007537 CARRIER BOARD  POWER CABLE</v>
      </c>
      <c r="E115">
        <f>IF(ISNUMBER(SEARCH('Item Lookup'!$B$7,Products[[#This Row],[Compounded]],1)),'Item Lookup'!$B$7,"")</f>
        <v>0</v>
      </c>
    </row>
    <row r="116" spans="1:5" x14ac:dyDescent="0.25">
      <c r="A116" s="25">
        <v>7100242663</v>
      </c>
      <c r="B116" s="4">
        <v>700007538</v>
      </c>
      <c r="C116" s="2" t="s">
        <v>4510</v>
      </c>
      <c r="D116" s="1" t="str">
        <f>Products[[#This Row],[Old]]&amp;" "&amp;Products[[#This Row],[New]]&amp;" "&amp;Products[[#This Row],[Desc]]</f>
        <v>7100242663 700007538 ASSEMBLY-MAIN,PAHF</v>
      </c>
      <c r="E116">
        <f>IF(ISNUMBER(SEARCH('Item Lookup'!$B$7,Products[[#This Row],[Compounded]],1)),'Item Lookup'!$B$7,"")</f>
        <v>0</v>
      </c>
    </row>
    <row r="117" spans="1:5" x14ac:dyDescent="0.25">
      <c r="A117" s="25">
        <v>7100242664</v>
      </c>
      <c r="B117" s="4">
        <v>700007539</v>
      </c>
      <c r="C117" s="2" t="s">
        <v>4511</v>
      </c>
      <c r="D117" s="1" t="str">
        <f>Products[[#This Row],[Old]]&amp;" "&amp;Products[[#This Row],[New]]&amp;" "&amp;Products[[#This Row],[Desc]]</f>
        <v>7100242664 700007539 AXLE-FRONT,PAHF</v>
      </c>
      <c r="E117">
        <f>IF(ISNUMBER(SEARCH('Item Lookup'!$B$7,Products[[#This Row],[Compounded]],1)),'Item Lookup'!$B$7,"")</f>
        <v>0</v>
      </c>
    </row>
    <row r="118" spans="1:5" x14ac:dyDescent="0.25">
      <c r="A118" s="25">
        <v>7100242665</v>
      </c>
      <c r="B118" s="4">
        <v>700007540</v>
      </c>
      <c r="C118" s="2" t="s">
        <v>4512</v>
      </c>
      <c r="D118" s="1" t="str">
        <f>Products[[#This Row],[Old]]&amp;" "&amp;Products[[#This Row],[New]]&amp;" "&amp;Products[[#This Row],[Desc]]</f>
        <v>7100242665 700007540 Solenoid Cable Assembly</v>
      </c>
      <c r="E118">
        <f>IF(ISNUMBER(SEARCH('Item Lookup'!$B$7,Products[[#This Row],[Compounded]],1)),'Item Lookup'!$B$7,"")</f>
        <v>0</v>
      </c>
    </row>
    <row r="119" spans="1:5" x14ac:dyDescent="0.25">
      <c r="A119" s="25">
        <v>7100242666</v>
      </c>
      <c r="B119" s="4">
        <v>700007541</v>
      </c>
      <c r="C119" s="2" t="s">
        <v>4513</v>
      </c>
      <c r="D119" s="1" t="str">
        <f>Products[[#This Row],[Old]]&amp;" "&amp;Products[[#This Row],[New]]&amp;" "&amp;Products[[#This Row],[Desc]]</f>
        <v>7100242666 700007541 BUSH-LARGE,IDLER,PAHF</v>
      </c>
      <c r="E119">
        <f>IF(ISNUMBER(SEARCH('Item Lookup'!$B$7,Products[[#This Row],[Compounded]],1)),'Item Lookup'!$B$7,"")</f>
        <v>0</v>
      </c>
    </row>
    <row r="120" spans="1:5" x14ac:dyDescent="0.25">
      <c r="A120" s="25">
        <v>7100242667</v>
      </c>
      <c r="B120" s="4">
        <v>700007542</v>
      </c>
      <c r="C120" s="2" t="s">
        <v>4514</v>
      </c>
      <c r="D120" s="1" t="str">
        <f>Products[[#This Row],[Old]]&amp;" "&amp;Products[[#This Row],[New]]&amp;" "&amp;Products[[#This Row],[Desc]]</f>
        <v>7100242667 700007542 CUSTOM FPC CABLE LONG-TOP ILLUMINATION</v>
      </c>
      <c r="E120">
        <f>IF(ISNUMBER(SEARCH('Item Lookup'!$B$7,Products[[#This Row],[Compounded]],1)),'Item Lookup'!$B$7,"")</f>
        <v>0</v>
      </c>
    </row>
    <row r="121" spans="1:5" x14ac:dyDescent="0.25">
      <c r="A121" s="25">
        <v>7100242668</v>
      </c>
      <c r="B121" s="4">
        <v>700007543</v>
      </c>
      <c r="C121" s="2" t="s">
        <v>4515</v>
      </c>
      <c r="D121" s="1" t="str">
        <f>Products[[#This Row],[Old]]&amp;" "&amp;Products[[#This Row],[New]]&amp;" "&amp;Products[[#This Row],[Desc]]</f>
        <v>7100242668 700007543 PCBA-TEMPERATURE SENSOR BOARD</v>
      </c>
      <c r="E121">
        <f>IF(ISNUMBER(SEARCH('Item Lookup'!$B$7,Products[[#This Row],[Compounded]],1)),'Item Lookup'!$B$7,"")</f>
        <v>0</v>
      </c>
    </row>
    <row r="122" spans="1:5" x14ac:dyDescent="0.25">
      <c r="A122" s="25">
        <v>7100242669</v>
      </c>
      <c r="B122" s="4">
        <v>700007544</v>
      </c>
      <c r="C122" s="2" t="s">
        <v>4516</v>
      </c>
      <c r="D122" s="1" t="str">
        <f>Products[[#This Row],[Old]]&amp;" "&amp;Products[[#This Row],[New]]&amp;" "&amp;Products[[#This Row],[Desc]]</f>
        <v>7100242669 700007544 CUSTOM FPC CABLE SHORT-TOP ILLUMINATION</v>
      </c>
      <c r="E122">
        <f>IF(ISNUMBER(SEARCH('Item Lookup'!$B$7,Products[[#This Row],[Compounded]],1)),'Item Lookup'!$B$7,"")</f>
        <v>0</v>
      </c>
    </row>
    <row r="123" spans="1:5" x14ac:dyDescent="0.25">
      <c r="A123" s="25">
        <v>7100242670</v>
      </c>
      <c r="B123" s="4">
        <v>700007545</v>
      </c>
      <c r="C123" s="2" t="s">
        <v>4517</v>
      </c>
      <c r="D123" s="1" t="str">
        <f>Products[[#This Row],[Old]]&amp;" "&amp;Products[[#This Row],[New]]&amp;" "&amp;Products[[#This Row],[Desc]]</f>
        <v>7100242670 700007545 Motor Cable Assembly</v>
      </c>
      <c r="E123">
        <f>IF(ISNUMBER(SEARCH('Item Lookup'!$B$7,Products[[#This Row],[Compounded]],1)),'Item Lookup'!$B$7,"")</f>
        <v>0</v>
      </c>
    </row>
    <row r="124" spans="1:5" x14ac:dyDescent="0.25">
      <c r="A124" s="25">
        <v>7100242671</v>
      </c>
      <c r="B124" s="4">
        <v>700007546</v>
      </c>
      <c r="C124" s="2" t="s">
        <v>4518</v>
      </c>
      <c r="D124" s="1" t="str">
        <f>Products[[#This Row],[Old]]&amp;" "&amp;Products[[#This Row],[New]]&amp;" "&amp;Products[[#This Row],[Desc]]</f>
        <v>7100242671 700007546 BUSH,AXLE,PAHF</v>
      </c>
      <c r="E124">
        <f>IF(ISNUMBER(SEARCH('Item Lookup'!$B$7,Products[[#This Row],[Compounded]],1)),'Item Lookup'!$B$7,"")</f>
        <v>0</v>
      </c>
    </row>
    <row r="125" spans="1:5" x14ac:dyDescent="0.25">
      <c r="A125" s="25">
        <v>7100242672</v>
      </c>
      <c r="B125" s="4">
        <v>700007547</v>
      </c>
      <c r="C125" s="2" t="s">
        <v>4519</v>
      </c>
      <c r="D125" s="1" t="str">
        <f>Products[[#This Row],[Old]]&amp;" "&amp;Products[[#This Row],[New]]&amp;" "&amp;Products[[#This Row],[Desc]]</f>
        <v>7100242672 700007547 ASSEMBLY-ILLUMINATION TOP</v>
      </c>
      <c r="E125">
        <f>IF(ISNUMBER(SEARCH('Item Lookup'!$B$7,Products[[#This Row],[Compounded]],1)),'Item Lookup'!$B$7,"")</f>
        <v>0</v>
      </c>
    </row>
    <row r="126" spans="1:5" x14ac:dyDescent="0.25">
      <c r="A126" s="25">
        <v>7100242677</v>
      </c>
      <c r="B126" s="4">
        <v>700007548</v>
      </c>
      <c r="C126" s="2" t="s">
        <v>4520</v>
      </c>
      <c r="D126" s="1" t="str">
        <f>Products[[#This Row],[Old]]&amp;" "&amp;Products[[#This Row],[New]]&amp;" "&amp;Products[[#This Row],[Desc]]</f>
        <v>7100242677 700007548 PCBA- CARRIER BOARD</v>
      </c>
      <c r="E126">
        <f>IF(ISNUMBER(SEARCH('Item Lookup'!$B$7,Products[[#This Row],[Compounded]],1)),'Item Lookup'!$B$7,"")</f>
        <v>0</v>
      </c>
    </row>
    <row r="127" spans="1:5" x14ac:dyDescent="0.25">
      <c r="A127" s="25">
        <v>7100242683</v>
      </c>
      <c r="B127" s="4">
        <v>700007549</v>
      </c>
      <c r="C127" s="2" t="s">
        <v>4521</v>
      </c>
      <c r="D127" s="1" t="str">
        <f>Products[[#This Row],[Old]]&amp;" "&amp;Products[[#This Row],[New]]&amp;" "&amp;Products[[#This Row],[Desc]]</f>
        <v>7100242683 700007549 BRACKET-CAMERA, HOLDER</v>
      </c>
      <c r="E127">
        <f>IF(ISNUMBER(SEARCH('Item Lookup'!$B$7,Products[[#This Row],[Compounded]],1)),'Item Lookup'!$B$7,"")</f>
        <v>0</v>
      </c>
    </row>
    <row r="128" spans="1:5" x14ac:dyDescent="0.25">
      <c r="A128" s="25">
        <v>7100242686</v>
      </c>
      <c r="B128" s="4">
        <v>700007550</v>
      </c>
      <c r="C128" s="2" t="s">
        <v>4522</v>
      </c>
      <c r="D128" s="1" t="str">
        <f>Products[[#This Row],[Old]]&amp;" "&amp;Products[[#This Row],[New]]&amp;" "&amp;Products[[#This Row],[Desc]]</f>
        <v>7100242686 700007550 ASSEMBLY-TOP COVER</v>
      </c>
      <c r="E128">
        <f>IF(ISNUMBER(SEARCH('Item Lookup'!$B$7,Products[[#This Row],[Compounded]],1)),'Item Lookup'!$B$7,"")</f>
        <v>0</v>
      </c>
    </row>
    <row r="129" spans="1:5" x14ac:dyDescent="0.25">
      <c r="A129" s="25">
        <v>7100242687</v>
      </c>
      <c r="B129" s="4">
        <v>700007551</v>
      </c>
      <c r="C129" s="2" t="s">
        <v>4523</v>
      </c>
      <c r="D129" s="1" t="str">
        <f>Products[[#This Row],[Old]]&amp;" "&amp;Products[[#This Row],[New]]&amp;" "&amp;Products[[#This Row],[Desc]]</f>
        <v>7100242687 700007551 HINGE-FEMALE,PAHF</v>
      </c>
      <c r="E129">
        <f>IF(ISNUMBER(SEARCH('Item Lookup'!$B$7,Products[[#This Row],[Compounded]],1)),'Item Lookup'!$B$7,"")</f>
        <v>0</v>
      </c>
    </row>
    <row r="130" spans="1:5" x14ac:dyDescent="0.25">
      <c r="A130" s="25">
        <v>7100242811</v>
      </c>
      <c r="B130" s="4">
        <v>700007552</v>
      </c>
      <c r="C130" s="2" t="s">
        <v>4524</v>
      </c>
      <c r="D130" s="1" t="str">
        <f>Products[[#This Row],[Old]]&amp;" "&amp;Products[[#This Row],[New]]&amp;" "&amp;Products[[#This Row],[Desc]]</f>
        <v>7100242811 700007552 AXLE,REAR,PAHF</v>
      </c>
      <c r="E130">
        <f>IF(ISNUMBER(SEARCH('Item Lookup'!$B$7,Products[[#This Row],[Compounded]],1)),'Item Lookup'!$B$7,"")</f>
        <v>0</v>
      </c>
    </row>
    <row r="131" spans="1:5" x14ac:dyDescent="0.25">
      <c r="A131" s="25">
        <v>7100242812</v>
      </c>
      <c r="B131" s="4">
        <v>700007553</v>
      </c>
      <c r="C131" s="2" t="s">
        <v>4525</v>
      </c>
      <c r="D131" s="1" t="str">
        <f>Products[[#This Row],[Old]]&amp;" "&amp;Products[[#This Row],[New]]&amp;" "&amp;Products[[#This Row],[Desc]]</f>
        <v>7100242812 700007553 ROLLER,PAHF</v>
      </c>
      <c r="E131">
        <f>IF(ISNUMBER(SEARCH('Item Lookup'!$B$7,Products[[#This Row],[Compounded]],1)),'Item Lookup'!$B$7,"")</f>
        <v>0</v>
      </c>
    </row>
    <row r="132" spans="1:5" x14ac:dyDescent="0.25">
      <c r="A132" s="25">
        <v>7100242813</v>
      </c>
      <c r="B132" s="4">
        <v>700007554</v>
      </c>
      <c r="C132" s="2" t="s">
        <v>4526</v>
      </c>
      <c r="D132" s="1" t="str">
        <f>Products[[#This Row],[Old]]&amp;" "&amp;Products[[#This Row],[New]]&amp;" "&amp;Products[[#This Row],[Desc]]</f>
        <v>7100242813 700007554 PULLEY,DRIVEN,PAHF</v>
      </c>
      <c r="E132">
        <f>IF(ISNUMBER(SEARCH('Item Lookup'!$B$7,Products[[#This Row],[Compounded]],1)),'Item Lookup'!$B$7,"")</f>
        <v>0</v>
      </c>
    </row>
    <row r="133" spans="1:5" x14ac:dyDescent="0.25">
      <c r="A133" s="25">
        <v>7100242910</v>
      </c>
      <c r="B133" s="4">
        <v>700007555</v>
      </c>
      <c r="C133" s="2" t="s">
        <v>4527</v>
      </c>
      <c r="D133" s="1" t="str">
        <f>Products[[#This Row],[Old]]&amp;" "&amp;Products[[#This Row],[New]]&amp;" "&amp;Products[[#This Row],[Desc]]</f>
        <v>7100242910 700007555 ASSEMBLY-ROLLER,SPRING,LHS</v>
      </c>
      <c r="E133">
        <f>IF(ISNUMBER(SEARCH('Item Lookup'!$B$7,Products[[#This Row],[Compounded]],1)),'Item Lookup'!$B$7,"")</f>
        <v>0</v>
      </c>
    </row>
    <row r="134" spans="1:5" x14ac:dyDescent="0.25">
      <c r="A134" s="25">
        <v>7100242911</v>
      </c>
      <c r="B134" s="4">
        <v>700007556</v>
      </c>
      <c r="C134" s="2" t="s">
        <v>4528</v>
      </c>
      <c r="D134" s="1" t="str">
        <f>Products[[#This Row],[Old]]&amp;" "&amp;Products[[#This Row],[New]]&amp;" "&amp;Products[[#This Row],[Desc]]</f>
        <v>7100242911 700007556 SPRING, 8 OD, 0.4 WIRE DIA X 11MM FL</v>
      </c>
      <c r="E134">
        <f>IF(ISNUMBER(SEARCH('Item Lookup'!$B$7,Products[[#This Row],[Compounded]],1)),'Item Lookup'!$B$7,"")</f>
        <v>0</v>
      </c>
    </row>
    <row r="135" spans="1:5" x14ac:dyDescent="0.25">
      <c r="A135" s="25">
        <v>7100242912</v>
      </c>
      <c r="B135" s="4">
        <v>700007557</v>
      </c>
      <c r="C135" s="2" t="s">
        <v>4529</v>
      </c>
      <c r="D135" s="1" t="str">
        <f>Products[[#This Row],[Old]]&amp;" "&amp;Products[[#This Row],[New]]&amp;" "&amp;Products[[#This Row],[Desc]]</f>
        <v>7100242912 700007557 PCBA - LED ILLUMINATION BOARD</v>
      </c>
      <c r="E135">
        <f>IF(ISNUMBER(SEARCH('Item Lookup'!$B$7,Products[[#This Row],[Compounded]],1)),'Item Lookup'!$B$7,"")</f>
        <v>0</v>
      </c>
    </row>
    <row r="136" spans="1:5" x14ac:dyDescent="0.25">
      <c r="A136" s="25">
        <v>7100242913</v>
      </c>
      <c r="B136" s="4">
        <v>700007558</v>
      </c>
      <c r="C136" s="2" t="s">
        <v>4530</v>
      </c>
      <c r="D136" s="1" t="str">
        <f>Products[[#This Row],[Old]]&amp;" "&amp;Products[[#This Row],[New]]&amp;" "&amp;Products[[#This Row],[Desc]]</f>
        <v>7100242913 700007558 HINGE, FRONT-SOLENOID,PAHF</v>
      </c>
      <c r="E136">
        <f>IF(ISNUMBER(SEARCH('Item Lookup'!$B$7,Products[[#This Row],[Compounded]],1)),'Item Lookup'!$B$7,"")</f>
        <v>0</v>
      </c>
    </row>
    <row r="137" spans="1:5" x14ac:dyDescent="0.25">
      <c r="A137" s="25">
        <v>7100242914</v>
      </c>
      <c r="B137" s="4">
        <v>700007559</v>
      </c>
      <c r="C137" s="2" t="s">
        <v>4531</v>
      </c>
      <c r="D137" s="1" t="str">
        <f>Products[[#This Row],[Old]]&amp;" "&amp;Products[[#This Row],[New]]&amp;" "&amp;Products[[#This Row],[Desc]]</f>
        <v>7100242914 700007559 PLATE-FIXED,PAHF</v>
      </c>
      <c r="E137">
        <f>IF(ISNUMBER(SEARCH('Item Lookup'!$B$7,Products[[#This Row],[Compounded]],1)),'Item Lookup'!$B$7,"")</f>
        <v>0</v>
      </c>
    </row>
    <row r="138" spans="1:5" x14ac:dyDescent="0.25">
      <c r="A138" s="25">
        <v>7100242915</v>
      </c>
      <c r="B138" s="4">
        <v>700007560</v>
      </c>
      <c r="C138" s="2" t="s">
        <v>4532</v>
      </c>
      <c r="D138" s="1" t="str">
        <f>Products[[#This Row],[Old]]&amp;" "&amp;Products[[#This Row],[New]]&amp;" "&amp;Products[[#This Row],[Desc]]</f>
        <v>7100242915 700007560 ASSEMBLY-ROLLER,SPRING,RHS</v>
      </c>
      <c r="E138">
        <f>IF(ISNUMBER(SEARCH('Item Lookup'!$B$7,Products[[#This Row],[Compounded]],1)),'Item Lookup'!$B$7,"")</f>
        <v>0</v>
      </c>
    </row>
    <row r="139" spans="1:5" x14ac:dyDescent="0.25">
      <c r="A139" s="25">
        <v>7100242916</v>
      </c>
      <c r="B139" s="4">
        <v>700007561</v>
      </c>
      <c r="C139" s="2" t="s">
        <v>4533</v>
      </c>
      <c r="D139" s="1" t="str">
        <f>Products[[#This Row],[Old]]&amp;" "&amp;Products[[#This Row],[New]]&amp;" "&amp;Products[[#This Row],[Desc]]</f>
        <v>7100242916 700007561 PATH-ENTRY, PF</v>
      </c>
      <c r="E139">
        <f>IF(ISNUMBER(SEARCH('Item Lookup'!$B$7,Products[[#This Row],[Compounded]],1)),'Item Lookup'!$B$7,"")</f>
        <v>0</v>
      </c>
    </row>
    <row r="140" spans="1:5" x14ac:dyDescent="0.25">
      <c r="A140" s="25">
        <v>7100242917</v>
      </c>
      <c r="B140" s="4">
        <v>700007562</v>
      </c>
      <c r="C140" s="2" t="s">
        <v>4534</v>
      </c>
      <c r="D140" s="1" t="str">
        <f>Products[[#This Row],[Old]]&amp;" "&amp;Products[[#This Row],[New]]&amp;" "&amp;Products[[#This Row],[Desc]]</f>
        <v>7100242917 700007562 COVER,PCBA,PAHF</v>
      </c>
      <c r="E140">
        <f>IF(ISNUMBER(SEARCH('Item Lookup'!$B$7,Products[[#This Row],[Compounded]],1)),'Item Lookup'!$B$7,"")</f>
        <v>0</v>
      </c>
    </row>
    <row r="141" spans="1:5" x14ac:dyDescent="0.25">
      <c r="A141" s="25">
        <v>7100242918</v>
      </c>
      <c r="B141" s="4">
        <v>700007563</v>
      </c>
      <c r="C141" s="2" t="s">
        <v>4535</v>
      </c>
      <c r="D141" s="1" t="str">
        <f>Products[[#This Row],[Old]]&amp;" "&amp;Products[[#This Row],[New]]&amp;" "&amp;Products[[#This Row],[Desc]]</f>
        <v>7100242918 700007563 CASING,PAHF</v>
      </c>
      <c r="E141">
        <f>IF(ISNUMBER(SEARCH('Item Lookup'!$B$7,Products[[#This Row],[Compounded]],1)),'Item Lookup'!$B$7,"")</f>
        <v>0</v>
      </c>
    </row>
    <row r="142" spans="1:5" x14ac:dyDescent="0.25">
      <c r="A142" s="25">
        <v>7100242926</v>
      </c>
      <c r="B142" s="4">
        <v>700007564</v>
      </c>
      <c r="C142" s="2" t="s">
        <v>4536</v>
      </c>
      <c r="D142" s="1" t="str">
        <f>Products[[#This Row],[Old]]&amp;" "&amp;Products[[#This Row],[New]]&amp;" "&amp;Products[[#This Row],[Desc]]</f>
        <v>7100242926 700007564 Bearing, Misumi, NTBG6-4,Cam Follower,</v>
      </c>
      <c r="E142">
        <f>IF(ISNUMBER(SEARCH('Item Lookup'!$B$7,Products[[#This Row],[Compounded]],1)),'Item Lookup'!$B$7,"")</f>
        <v>0</v>
      </c>
    </row>
    <row r="143" spans="1:5" x14ac:dyDescent="0.25">
      <c r="A143" s="25">
        <v>7100242939</v>
      </c>
      <c r="B143" s="4">
        <v>700007565</v>
      </c>
      <c r="C143" s="2" t="s">
        <v>4537</v>
      </c>
      <c r="D143" s="1" t="str">
        <f>Products[[#This Row],[Old]]&amp;" "&amp;Products[[#This Row],[New]]&amp;" "&amp;Products[[#This Row],[Desc]]</f>
        <v>7100242939 700007565 Solenoid Actuator,TDS-06A-4061</v>
      </c>
      <c r="E143">
        <f>IF(ISNUMBER(SEARCH('Item Lookup'!$B$7,Products[[#This Row],[Compounded]],1)),'Item Lookup'!$B$7,"")</f>
        <v>0</v>
      </c>
    </row>
    <row r="144" spans="1:5" x14ac:dyDescent="0.25">
      <c r="A144" s="25">
        <v>7100242943</v>
      </c>
      <c r="B144" s="4">
        <v>700007566</v>
      </c>
      <c r="C144" s="2" t="s">
        <v>4538</v>
      </c>
      <c r="D144" s="1" t="str">
        <f>Products[[#This Row],[Old]]&amp;" "&amp;Products[[#This Row],[New]]&amp;" "&amp;Products[[#This Row],[Desc]]</f>
        <v>7100242943 700007566 Lens 5 Megapixel S-Mount Lens</v>
      </c>
      <c r="E144">
        <f>IF(ISNUMBER(SEARCH('Item Lookup'!$B$7,Products[[#This Row],[Compounded]],1)),'Item Lookup'!$B$7,"")</f>
        <v>0</v>
      </c>
    </row>
    <row r="145" spans="1:5" x14ac:dyDescent="0.25">
      <c r="A145" s="25">
        <v>7100243079</v>
      </c>
      <c r="B145" s="4">
        <v>700007567</v>
      </c>
      <c r="C145" s="2" t="s">
        <v>4539</v>
      </c>
      <c r="D145" s="1" t="str">
        <f>Products[[#This Row],[Old]]&amp;" "&amp;Products[[#This Row],[New]]&amp;" "&amp;Products[[#This Row],[Desc]]</f>
        <v>7100243079 700007567 BUSH-SMALL,IDLER,PAHF</v>
      </c>
      <c r="E145">
        <f>IF(ISNUMBER(SEARCH('Item Lookup'!$B$7,Products[[#This Row],[Compounded]],1)),'Item Lookup'!$B$7,"")</f>
        <v>0</v>
      </c>
    </row>
    <row r="146" spans="1:5" x14ac:dyDescent="0.25">
      <c r="A146" s="25">
        <v>7100243082</v>
      </c>
      <c r="B146" s="4">
        <v>700007568</v>
      </c>
      <c r="C146" s="2" t="s">
        <v>4540</v>
      </c>
      <c r="D146" s="1" t="str">
        <f>Products[[#This Row],[Old]]&amp;" "&amp;Products[[#This Row],[New]]&amp;" "&amp;Products[[#This Row],[Desc]]</f>
        <v>7100243082 700007568 PLATE-MOVING,PAHF with glass,</v>
      </c>
      <c r="E146">
        <f>IF(ISNUMBER(SEARCH('Item Lookup'!$B$7,Products[[#This Row],[Compounded]],1)),'Item Lookup'!$B$7,"")</f>
        <v>0</v>
      </c>
    </row>
    <row r="147" spans="1:5" x14ac:dyDescent="0.25">
      <c r="A147" s="25">
        <v>7100243085</v>
      </c>
      <c r="B147" s="4">
        <v>700007569</v>
      </c>
      <c r="C147" s="2" t="s">
        <v>4541</v>
      </c>
      <c r="D147" s="1" t="str">
        <f>Products[[#This Row],[Old]]&amp;" "&amp;Products[[#This Row],[New]]&amp;" "&amp;Products[[#This Row],[Desc]]</f>
        <v>7100243085 700007569 ASSEMBLY-ILLUMINATION,BOTTOM,PAHF</v>
      </c>
      <c r="E147">
        <f>IF(ISNUMBER(SEARCH('Item Lookup'!$B$7,Products[[#This Row],[Compounded]],1)),'Item Lookup'!$B$7,"")</f>
        <v>0</v>
      </c>
    </row>
    <row r="148" spans="1:5" x14ac:dyDescent="0.25">
      <c r="A148" s="25">
        <v>7100243086</v>
      </c>
      <c r="B148" s="4">
        <v>700007570</v>
      </c>
      <c r="C148" s="2" t="s">
        <v>4542</v>
      </c>
      <c r="D148" s="1" t="str">
        <f>Products[[#This Row],[Old]]&amp;" "&amp;Products[[#This Row],[New]]&amp;" "&amp;Products[[#This Row],[Desc]]</f>
        <v>7100243086 700007570 HINGE, REAR-SOLENOID,PAHF</v>
      </c>
      <c r="E148">
        <f>IF(ISNUMBER(SEARCH('Item Lookup'!$B$7,Products[[#This Row],[Compounded]],1)),'Item Lookup'!$B$7,"")</f>
        <v>0</v>
      </c>
    </row>
    <row r="149" spans="1:5" x14ac:dyDescent="0.25">
      <c r="A149" s="25">
        <v>7100243088</v>
      </c>
      <c r="B149" s="4">
        <v>700007571</v>
      </c>
      <c r="C149" s="2" t="s">
        <v>4543</v>
      </c>
      <c r="D149" s="1" t="str">
        <f>Products[[#This Row],[Old]]&amp;" "&amp;Products[[#This Row],[New]]&amp;" "&amp;Products[[#This Row],[Desc]]</f>
        <v>7100243088 700007571 COVER-FRONT</v>
      </c>
      <c r="E149">
        <f>IF(ISNUMBER(SEARCH('Item Lookup'!$B$7,Products[[#This Row],[Compounded]],1)),'Item Lookup'!$B$7,"")</f>
        <v>0</v>
      </c>
    </row>
    <row r="150" spans="1:5" x14ac:dyDescent="0.25">
      <c r="A150" s="25">
        <v>7100243089</v>
      </c>
      <c r="B150" s="4">
        <v>700007572</v>
      </c>
      <c r="C150" s="2" t="s">
        <v>4544</v>
      </c>
      <c r="D150" s="1" t="str">
        <f>Products[[#This Row],[Old]]&amp;" "&amp;Products[[#This Row],[New]]&amp;" "&amp;Products[[#This Row],[Desc]]</f>
        <v>7100243089 700007572 HAND KNOB,PAHF</v>
      </c>
      <c r="E150">
        <f>IF(ISNUMBER(SEARCH('Item Lookup'!$B$7,Products[[#This Row],[Compounded]],1)),'Item Lookup'!$B$7,"")</f>
        <v>0</v>
      </c>
    </row>
    <row r="151" spans="1:5" x14ac:dyDescent="0.25">
      <c r="A151" s="25">
        <v>7100243090</v>
      </c>
      <c r="B151" s="4">
        <v>700007573</v>
      </c>
      <c r="C151" s="2" t="s">
        <v>4545</v>
      </c>
      <c r="D151" s="1" t="str">
        <f>Products[[#This Row],[Old]]&amp;" "&amp;Products[[#This Row],[New]]&amp;" "&amp;Products[[#This Row],[Desc]]</f>
        <v>7100243090 700007573 ASSEMBLY,MOTOR FILTER BOARD-MOTOR,PAHF</v>
      </c>
      <c r="E151">
        <f>IF(ISNUMBER(SEARCH('Item Lookup'!$B$7,Products[[#This Row],[Compounded]],1)),'Item Lookup'!$B$7,"")</f>
        <v>0</v>
      </c>
    </row>
    <row r="152" spans="1:5" x14ac:dyDescent="0.25">
      <c r="A152" s="25">
        <v>7100243091</v>
      </c>
      <c r="B152" s="4">
        <v>700007574</v>
      </c>
      <c r="C152" s="2" t="s">
        <v>4546</v>
      </c>
      <c r="D152" s="1" t="str">
        <f>Products[[#This Row],[Old]]&amp;" "&amp;Products[[#This Row],[New]]&amp;" "&amp;Products[[#This Row],[Desc]]</f>
        <v>7100243091 700007574 WITH INSERT,COVER-FRONT, PAHF</v>
      </c>
      <c r="E152">
        <f>IF(ISNUMBER(SEARCH('Item Lookup'!$B$7,Products[[#This Row],[Compounded]],1)),'Item Lookup'!$B$7,"")</f>
        <v>0</v>
      </c>
    </row>
    <row r="153" spans="1:5" x14ac:dyDescent="0.25">
      <c r="A153" s="25">
        <v>7100243093</v>
      </c>
      <c r="B153" s="4">
        <v>700007575</v>
      </c>
      <c r="C153" s="2" t="s">
        <v>4547</v>
      </c>
      <c r="D153" s="1" t="str">
        <f>Products[[#This Row],[Old]]&amp;" "&amp;Products[[#This Row],[New]]&amp;" "&amp;Products[[#This Row],[Desc]]</f>
        <v>7100243093 700007575 COVER-REAR</v>
      </c>
      <c r="E153">
        <f>IF(ISNUMBER(SEARCH('Item Lookup'!$B$7,Products[[#This Row],[Compounded]],1)),'Item Lookup'!$B$7,"")</f>
        <v>0</v>
      </c>
    </row>
    <row r="154" spans="1:5" x14ac:dyDescent="0.25">
      <c r="A154" s="25">
        <v>7100243094</v>
      </c>
      <c r="B154" s="4">
        <v>700007576</v>
      </c>
      <c r="C154" s="2" t="s">
        <v>4548</v>
      </c>
      <c r="D154" s="1" t="str">
        <f>Products[[#This Row],[Old]]&amp;" "&amp;Products[[#This Row],[New]]&amp;" "&amp;Products[[#This Row],[Desc]]</f>
        <v>7100243094 700007576 HOUSING,ILLUM, PAHF with Diffusion glass</v>
      </c>
      <c r="E154">
        <f>IF(ISNUMBER(SEARCH('Item Lookup'!$B$7,Products[[#This Row],[Compounded]],1)),'Item Lookup'!$B$7,"")</f>
        <v>0</v>
      </c>
    </row>
    <row r="155" spans="1:5" x14ac:dyDescent="0.25">
      <c r="A155" s="25">
        <v>7100243095</v>
      </c>
      <c r="B155" s="4">
        <v>700007577</v>
      </c>
      <c r="C155" s="2" t="s">
        <v>4549</v>
      </c>
      <c r="D155" s="1" t="str">
        <f>Products[[#This Row],[Old]]&amp;" "&amp;Products[[#This Row],[New]]&amp;" "&amp;Products[[#This Row],[Desc]]</f>
        <v>7100243095 700007577 COVER</v>
      </c>
      <c r="E155">
        <f>IF(ISNUMBER(SEARCH('Item Lookup'!$B$7,Products[[#This Row],[Compounded]],1)),'Item Lookup'!$B$7,"")</f>
        <v>0</v>
      </c>
    </row>
    <row r="156" spans="1:5" x14ac:dyDescent="0.25">
      <c r="A156" s="25">
        <v>7100243096</v>
      </c>
      <c r="B156" s="4">
        <v>700007578</v>
      </c>
      <c r="C156" s="2" t="s">
        <v>4550</v>
      </c>
      <c r="D156" s="1" t="str">
        <f>Products[[#This Row],[Old]]&amp;" "&amp;Products[[#This Row],[New]]&amp;" "&amp;Products[[#This Row],[Desc]]</f>
        <v>7100243096 700007578 PCBA - PAHF BOARD</v>
      </c>
      <c r="E156">
        <f>IF(ISNUMBER(SEARCH('Item Lookup'!$B$7,Products[[#This Row],[Compounded]],1)),'Item Lookup'!$B$7,"")</f>
        <v>0</v>
      </c>
    </row>
    <row r="157" spans="1:5" x14ac:dyDescent="0.25">
      <c r="A157" s="25">
        <v>7100243103</v>
      </c>
      <c r="B157" s="4">
        <v>700007579</v>
      </c>
      <c r="C157" s="2" t="s">
        <v>4551</v>
      </c>
      <c r="D157" s="1" t="str">
        <f>Products[[#This Row],[Old]]&amp;" "&amp;Products[[#This Row],[New]]&amp;" "&amp;Products[[#This Row],[Desc]]</f>
        <v>7100243103 700007579 CABLE PROTECTION CAP</v>
      </c>
      <c r="E157">
        <f>IF(ISNUMBER(SEARCH('Item Lookup'!$B$7,Products[[#This Row],[Compounded]],1)),'Item Lookup'!$B$7,"")</f>
        <v>0</v>
      </c>
    </row>
    <row r="158" spans="1:5" x14ac:dyDescent="0.25">
      <c r="A158" s="25">
        <v>7100243104</v>
      </c>
      <c r="B158" s="4">
        <v>700007580</v>
      </c>
      <c r="C158" s="2" t="s">
        <v>4552</v>
      </c>
      <c r="D158" s="1" t="str">
        <f>Products[[#This Row],[Old]]&amp;" "&amp;Products[[#This Row],[New]]&amp;" "&amp;Products[[#This Row],[Desc]]</f>
        <v>7100243104 700007580 WITH INSERT-MALE HINGE,PAHF</v>
      </c>
      <c r="E158">
        <f>IF(ISNUMBER(SEARCH('Item Lookup'!$B$7,Products[[#This Row],[Compounded]],1)),'Item Lookup'!$B$7,"")</f>
        <v>0</v>
      </c>
    </row>
    <row r="159" spans="1:5" x14ac:dyDescent="0.25">
      <c r="A159" s="25">
        <v>7100243105</v>
      </c>
      <c r="B159" s="4">
        <v>700007581</v>
      </c>
      <c r="C159" s="2" t="s">
        <v>4553</v>
      </c>
      <c r="D159" s="1" t="str">
        <f>Products[[#This Row],[Old]]&amp;" "&amp;Products[[#This Row],[New]]&amp;" "&amp;Products[[#This Row],[Desc]]</f>
        <v>7100243105 700007581 PULLEY,DRIVER,PAHF</v>
      </c>
      <c r="E159">
        <f>IF(ISNUMBER(SEARCH('Item Lookup'!$B$7,Products[[#This Row],[Compounded]],1)),'Item Lookup'!$B$7,"")</f>
        <v>0</v>
      </c>
    </row>
    <row r="160" spans="1:5" x14ac:dyDescent="0.25">
      <c r="A160" s="25">
        <v>7100243130</v>
      </c>
      <c r="B160" s="4">
        <v>700007582</v>
      </c>
      <c r="C160" s="2" t="s">
        <v>4554</v>
      </c>
      <c r="D160" s="1" t="str">
        <f>Products[[#This Row],[Old]]&amp;" "&amp;Products[[#This Row],[New]]&amp;" "&amp;Products[[#This Row],[Desc]]</f>
        <v>7100243130 700007582 R3 Packaging Kit</v>
      </c>
      <c r="E160">
        <f>IF(ISNUMBER(SEARCH('Item Lookup'!$B$7,Products[[#This Row],[Compounded]],1)),'Item Lookup'!$B$7,"")</f>
        <v>0</v>
      </c>
    </row>
    <row r="161" spans="1:5" x14ac:dyDescent="0.25">
      <c r="A161" s="25">
        <v>7100243131</v>
      </c>
      <c r="B161" s="4">
        <v>700007583</v>
      </c>
      <c r="C161" s="2" t="s">
        <v>4555</v>
      </c>
      <c r="D161" s="1" t="str">
        <f>Products[[#This Row],[Old]]&amp;" "&amp;Products[[#This Row],[New]]&amp;" "&amp;Products[[#This Row],[Desc]]</f>
        <v>7100243131 700007583 Calibration card, Top illumination</v>
      </c>
      <c r="E161">
        <f>IF(ISNUMBER(SEARCH('Item Lookup'!$B$7,Products[[#This Row],[Compounded]],1)),'Item Lookup'!$B$7,"")</f>
        <v>0</v>
      </c>
    </row>
    <row r="162" spans="1:5" x14ac:dyDescent="0.25">
      <c r="A162" s="25">
        <v>7100243132</v>
      </c>
      <c r="B162" s="4">
        <v>700007584</v>
      </c>
      <c r="C162" s="2" t="s">
        <v>4556</v>
      </c>
      <c r="D162" s="1" t="str">
        <f>Products[[#This Row],[Old]]&amp;" "&amp;Products[[#This Row],[New]]&amp;" "&amp;Products[[#This Row],[Desc]]</f>
        <v>7100243132 700007584 POLYETHYLENE FOAM, ADHESIVE BACKING</v>
      </c>
      <c r="E162">
        <f>IF(ISNUMBER(SEARCH('Item Lookup'!$B$7,Products[[#This Row],[Compounded]],1)),'Item Lookup'!$B$7,"")</f>
        <v>0</v>
      </c>
    </row>
    <row r="163" spans="1:5" x14ac:dyDescent="0.25">
      <c r="A163" s="25">
        <v>7100243503</v>
      </c>
      <c r="B163" s="4">
        <v>700007585</v>
      </c>
      <c r="C163" s="2" t="s">
        <v>4557</v>
      </c>
      <c r="D163" s="1" t="str">
        <f>Products[[#This Row],[Old]]&amp;" "&amp;Products[[#This Row],[New]]&amp;" "&amp;Products[[#This Row],[Desc]]</f>
        <v>7100243503 700007585 CABLE TIE MOUNT FOR FPC CABLE</v>
      </c>
      <c r="E163">
        <f>IF(ISNUMBER(SEARCH('Item Lookup'!$B$7,Products[[#This Row],[Compounded]],1)),'Item Lookup'!$B$7,"")</f>
        <v>0</v>
      </c>
    </row>
    <row r="164" spans="1:5" x14ac:dyDescent="0.25">
      <c r="A164" s="25">
        <v>7100243504</v>
      </c>
      <c r="B164" s="4">
        <v>700007586</v>
      </c>
      <c r="C164" s="2" t="s">
        <v>4558</v>
      </c>
      <c r="D164" s="1" t="str">
        <f>Products[[#This Row],[Old]]&amp;" "&amp;Products[[#This Row],[New]]&amp;" "&amp;Products[[#This Row],[Desc]]</f>
        <v>7100243504 700007586 CARRIER TO REAR CONNECTOR BASE CABLE</v>
      </c>
      <c r="E164">
        <f>IF(ISNUMBER(SEARCH('Item Lookup'!$B$7,Products[[#This Row],[Compounded]],1)),'Item Lookup'!$B$7,"")</f>
        <v>0</v>
      </c>
    </row>
    <row r="165" spans="1:5" x14ac:dyDescent="0.25">
      <c r="A165" s="25">
        <v>7100243506</v>
      </c>
      <c r="B165" s="4">
        <v>700007587</v>
      </c>
      <c r="C165" s="2" t="s">
        <v>4559</v>
      </c>
      <c r="D165" s="1" t="str">
        <f>Products[[#This Row],[Old]]&amp;" "&amp;Products[[#This Row],[New]]&amp;" "&amp;Products[[#This Row],[Desc]]</f>
        <v>7100243506 700007587 Multipurpose card</v>
      </c>
      <c r="E165">
        <f>IF(ISNUMBER(SEARCH('Item Lookup'!$B$7,Products[[#This Row],[Compounded]],1)),'Item Lookup'!$B$7,"")</f>
        <v>0</v>
      </c>
    </row>
    <row r="166" spans="1:5" x14ac:dyDescent="0.25">
      <c r="A166" s="25">
        <v>7100253483</v>
      </c>
      <c r="B166" s="4">
        <v>700007588</v>
      </c>
      <c r="C166" s="2" t="s">
        <v>4560</v>
      </c>
      <c r="D166" s="1" t="str">
        <f>Products[[#This Row],[Old]]&amp;" "&amp;Products[[#This Row],[New]]&amp;" "&amp;Products[[#This Row],[Desc]]</f>
        <v>7100253483 700007588 R3 CLEANING TOOL</v>
      </c>
      <c r="E166">
        <f>IF(ISNUMBER(SEARCH('Item Lookup'!$B$7,Products[[#This Row],[Compounded]],1)),'Item Lookup'!$B$7,"")</f>
        <v>0</v>
      </c>
    </row>
    <row r="167" spans="1:5" x14ac:dyDescent="0.25">
      <c r="A167" s="25">
        <v>7100254654</v>
      </c>
      <c r="B167" s="4">
        <v>700007589</v>
      </c>
      <c r="C167" s="2" t="s">
        <v>4561</v>
      </c>
      <c r="D167" s="1" t="str">
        <f>Products[[#This Row],[Old]]&amp;" "&amp;Products[[#This Row],[New]]&amp;" "&amp;Products[[#This Row],[Desc]]</f>
        <v>7100254654 700007589 Power Switch, MLSII</v>
      </c>
      <c r="E167">
        <f>IF(ISNUMBER(SEARCH('Item Lookup'!$B$7,Products[[#This Row],[Compounded]],1)),'Item Lookup'!$B$7,"")</f>
        <v>0</v>
      </c>
    </row>
    <row r="168" spans="1:5" x14ac:dyDescent="0.25">
      <c r="A168" s="25">
        <v>7100261681</v>
      </c>
      <c r="B168" s="4">
        <v>700007590</v>
      </c>
      <c r="C168" s="2" t="s">
        <v>4562</v>
      </c>
      <c r="D168" s="1" t="str">
        <f>Products[[#This Row],[Old]]&amp;" "&amp;Products[[#This Row],[New]]&amp;" "&amp;Products[[#This Row],[Desc]]</f>
        <v>7100261681 700007590 GUIDE BAR, MLSII, Y AXLE</v>
      </c>
      <c r="E168">
        <f>IF(ISNUMBER(SEARCH('Item Lookup'!$B$7,Products[[#This Row],[Compounded]],1)),'Item Lookup'!$B$7,"")</f>
        <v>0</v>
      </c>
    </row>
    <row r="169" spans="1:5" x14ac:dyDescent="0.25">
      <c r="A169" s="25">
        <v>7100261746</v>
      </c>
      <c r="B169" s="4">
        <v>700007591</v>
      </c>
      <c r="C169" s="2" t="s">
        <v>4563</v>
      </c>
      <c r="D169" s="1" t="str">
        <f>Products[[#This Row],[Old]]&amp;" "&amp;Products[[#This Row],[New]]&amp;" "&amp;Products[[#This Row],[Desc]]</f>
        <v>7100261746 700007591 GUIDE BAR, MLSII, X AXLE</v>
      </c>
      <c r="E169">
        <f>IF(ISNUMBER(SEARCH('Item Lookup'!$B$7,Products[[#This Row],[Compounded]],1)),'Item Lookup'!$B$7,"")</f>
        <v>0</v>
      </c>
    </row>
    <row r="170" spans="1:5" x14ac:dyDescent="0.25">
      <c r="A170" s="25">
        <v>7100265850</v>
      </c>
      <c r="B170" s="4">
        <v>700007592</v>
      </c>
      <c r="C170" s="2" t="s">
        <v>4564</v>
      </c>
      <c r="D170" s="1" t="str">
        <f>Products[[#This Row],[Old]]&amp;" "&amp;Products[[#This Row],[New]]&amp;" "&amp;Products[[#This Row],[Desc]]</f>
        <v>7100265850 700007592 JETSON TX2 MODULE W/ BOOTLOADER</v>
      </c>
      <c r="E170">
        <f>IF(ISNUMBER(SEARCH('Item Lookup'!$B$7,Products[[#This Row],[Compounded]],1)),'Item Lookup'!$B$7,"")</f>
        <v>0</v>
      </c>
    </row>
    <row r="171" spans="1:5" x14ac:dyDescent="0.25">
      <c r="A171" s="25">
        <v>7000086139</v>
      </c>
      <c r="B171" s="4">
        <v>700007593</v>
      </c>
      <c r="C171" s="2" t="s">
        <v>4579</v>
      </c>
      <c r="D171" s="1" t="str">
        <f>Products[[#This Row],[Old]]&amp;" "&amp;Products[[#This Row],[New]]&amp;" "&amp;Products[[#This Row],[Desc]]</f>
        <v>7000086139 700007593 MLS VALVE SYRINGE PUMP</v>
      </c>
      <c r="E171">
        <f>IF(ISNUMBER(SEARCH('Item Lookup'!$B$7,Products[[#This Row],[Compounded]],1)),'Item Lookup'!$B$7,"")</f>
        <v>0</v>
      </c>
    </row>
    <row r="172" spans="1:5" x14ac:dyDescent="0.25">
      <c r="A172" s="25">
        <v>7000086140</v>
      </c>
      <c r="B172" s="4">
        <v>700007594</v>
      </c>
      <c r="C172" s="2" t="s">
        <v>4580</v>
      </c>
      <c r="D172" s="1" t="str">
        <f>Products[[#This Row],[Old]]&amp;" "&amp;Products[[#This Row],[New]]&amp;" "&amp;Products[[#This Row],[Desc]]</f>
        <v>7000086140 700007594 MLS MIRROR 3 INJECTORS</v>
      </c>
      <c r="E172">
        <f>IF(ISNUMBER(SEARCH('Item Lookup'!$B$7,Products[[#This Row],[Compounded]],1)),'Item Lookup'!$B$7,"")</f>
        <v>0</v>
      </c>
    </row>
    <row r="173" spans="1:5" x14ac:dyDescent="0.25">
      <c r="A173" s="25">
        <v>7000086267</v>
      </c>
      <c r="B173" s="4">
        <v>700007595</v>
      </c>
      <c r="C173" s="2" t="s">
        <v>4587</v>
      </c>
      <c r="D173" s="1" t="str">
        <f>Products[[#This Row],[Old]]&amp;" "&amp;Products[[#This Row],[New]]&amp;" "&amp;Products[[#This Row],[Desc]]</f>
        <v>7000086267 700007595 MLS X MOTOR</v>
      </c>
      <c r="E173">
        <f>IF(ISNUMBER(SEARCH('Item Lookup'!$B$7,Products[[#This Row],[Compounded]],1)),'Item Lookup'!$B$7,"")</f>
        <v>0</v>
      </c>
    </row>
    <row r="174" spans="1:5" x14ac:dyDescent="0.25">
      <c r="A174" s="25">
        <v>7000149145</v>
      </c>
      <c r="B174" s="4">
        <v>700007596</v>
      </c>
      <c r="C174" s="2" t="s">
        <v>4594</v>
      </c>
      <c r="D174" s="1" t="str">
        <f>Products[[#This Row],[Old]]&amp;" "&amp;Products[[#This Row],[New]]&amp;" "&amp;Products[[#This Row],[Desc]]</f>
        <v>7000149145 700007596 MLS CABLE FLAT COP Y PCB</v>
      </c>
      <c r="E174">
        <f>IF(ISNUMBER(SEARCH('Item Lookup'!$B$7,Products[[#This Row],[Compounded]],1)),'Item Lookup'!$B$7,"")</f>
        <v>0</v>
      </c>
    </row>
    <row r="175" spans="1:5" x14ac:dyDescent="0.25">
      <c r="A175" s="25">
        <v>7100020553</v>
      </c>
      <c r="B175" s="4">
        <v>700007597</v>
      </c>
      <c r="C175" s="2" t="s">
        <v>4595</v>
      </c>
      <c r="D175" s="1" t="str">
        <f>Products[[#This Row],[Old]]&amp;" "&amp;Products[[#This Row],[New]]&amp;" "&amp;Products[[#This Row],[Desc]]</f>
        <v>7100020553 700007597 MLS Floater O RING pack of 10</v>
      </c>
      <c r="E175">
        <f>IF(ISNUMBER(SEARCH('Item Lookup'!$B$7,Products[[#This Row],[Compounded]],1)),'Item Lookup'!$B$7,"")</f>
        <v>0</v>
      </c>
    </row>
    <row r="176" spans="1:5" x14ac:dyDescent="0.25">
      <c r="A176" s="25">
        <v>7100035378</v>
      </c>
      <c r="B176" s="4">
        <v>700007598</v>
      </c>
      <c r="C176" s="2" t="s">
        <v>4596</v>
      </c>
      <c r="D176" s="1" t="str">
        <f>Products[[#This Row],[Old]]&amp;" "&amp;Products[[#This Row],[New]]&amp;" "&amp;Products[[#This Row],[Desc]]</f>
        <v>7100035378 700007598 MLS Black Spacer for MLS II</v>
      </c>
      <c r="E176">
        <f>IF(ISNUMBER(SEARCH('Item Lookup'!$B$7,Products[[#This Row],[Compounded]],1)),'Item Lookup'!$B$7,"")</f>
        <v>0</v>
      </c>
    </row>
    <row r="177" spans="1:5" x14ac:dyDescent="0.25">
      <c r="A177" s="25">
        <v>7100191388</v>
      </c>
      <c r="B177" s="4">
        <v>700007602</v>
      </c>
      <c r="C177" s="2" t="s">
        <v>4480</v>
      </c>
      <c r="D177" s="1" t="str">
        <f>Products[[#This Row],[Old]]&amp;" "&amp;Products[[#This Row],[New]]&amp;" "&amp;Products[[#This Row],[Desc]]</f>
        <v>7100191388 700007602 Electronic Optical Standard Kit</v>
      </c>
      <c r="E177">
        <f>IF(ISNUMBER(SEARCH('Item Lookup'!$B$7,Products[[#This Row],[Compounded]],1)),'Item Lookup'!$B$7,"")</f>
        <v>0</v>
      </c>
    </row>
    <row r="178" spans="1:5" x14ac:dyDescent="0.25">
      <c r="A178" s="27">
        <v>7000043165</v>
      </c>
      <c r="B178" s="25">
        <v>700000005</v>
      </c>
      <c r="C178" s="2" t="s">
        <v>0</v>
      </c>
      <c r="D178" s="1" t="str">
        <f>Products[[#This Row],[Old]]&amp;" "&amp;Products[[#This Row],[New]]&amp;" "&amp;Products[[#This Row],[Desc]]</f>
        <v>7000043165 700000005 BMLSCK MLS Weekly Cleaning Kit</v>
      </c>
      <c r="E178">
        <f>IF(ISNUMBER(SEARCH('Item Lookup'!$B$7,Products[[#This Row],[Compounded]],1)),'Item Lookup'!$B$7,"")</f>
        <v>0</v>
      </c>
    </row>
    <row r="179" spans="1:5" x14ac:dyDescent="0.25">
      <c r="A179" s="27">
        <v>7000086286</v>
      </c>
      <c r="B179" s="25">
        <v>700000008</v>
      </c>
      <c r="C179" s="2" t="s">
        <v>2309</v>
      </c>
      <c r="D179" s="1" t="str">
        <f>Products[[#This Row],[Old]]&amp;" "&amp;Products[[#This Row],[New]]&amp;" "&amp;Products[[#This Row],[Desc]]</f>
        <v>7000086286 700000008 PRO50 Surface Protein Plus Kit</v>
      </c>
      <c r="E179">
        <f>IF(ISNUMBER(SEARCH('Item Lookup'!$B$7,Products[[#This Row],[Compounded]],1)),'Item Lookup'!$B$7,"")</f>
        <v>0</v>
      </c>
    </row>
    <row r="180" spans="1:5" x14ac:dyDescent="0.25">
      <c r="A180" s="25">
        <v>7000031014</v>
      </c>
      <c r="B180" s="25">
        <v>700000039</v>
      </c>
      <c r="C180" s="2" t="s">
        <v>2307</v>
      </c>
      <c r="D180" s="1" t="str">
        <f>Products[[#This Row],[Old]]&amp;" "&amp;Products[[#This Row],[New]]&amp;" "&amp;Products[[#This Row],[Desc]]</f>
        <v>7000031014 700000039 3009 MLS Microstrip Holder</v>
      </c>
      <c r="E180">
        <f>IF(ISNUMBER(SEARCH('Item Lookup'!$B$7,Products[[#This Row],[Compounded]],1)),'Item Lookup'!$B$7,"")</f>
        <v>0</v>
      </c>
    </row>
    <row r="181" spans="1:5" x14ac:dyDescent="0.25">
      <c r="A181" s="25">
        <v>7100001305</v>
      </c>
      <c r="B181" s="25">
        <v>700000141</v>
      </c>
      <c r="C181" s="2" t="s">
        <v>2310</v>
      </c>
      <c r="D181" s="1" t="str">
        <f>Products[[#This Row],[Old]]&amp;" "&amp;Products[[#This Row],[New]]&amp;" "&amp;Products[[#This Row],[Desc]]</f>
        <v>7100001305 700000141 MDSCDR MDS CAP/DECAP TOOL REAGENT</v>
      </c>
      <c r="E181">
        <f>IF(ISNUMBER(SEARCH('Item Lookup'!$B$7,Products[[#This Row],[Compounded]],1)),'Item Lookup'!$B$7,"")</f>
        <v>0</v>
      </c>
    </row>
    <row r="182" spans="1:5" x14ac:dyDescent="0.25">
      <c r="A182" s="25">
        <v>7100001306</v>
      </c>
      <c r="B182" s="25">
        <v>700000142</v>
      </c>
      <c r="C182" s="2" t="s">
        <v>2311</v>
      </c>
      <c r="D182" s="1" t="str">
        <f>Products[[#This Row],[Old]]&amp;" "&amp;Products[[#This Row],[New]]&amp;" "&amp;Products[[#This Row],[Desc]]</f>
        <v>7100001306 700000142 MDSCDL MDS CAP/DECAP TOOL LYSIS</v>
      </c>
      <c r="E182">
        <f>IF(ISNUMBER(SEARCH('Item Lookup'!$B$7,Products[[#This Row],[Compounded]],1)),'Item Lookup'!$B$7,"")</f>
        <v>0</v>
      </c>
    </row>
    <row r="183" spans="1:5" x14ac:dyDescent="0.25">
      <c r="A183" s="25">
        <v>7100001309</v>
      </c>
      <c r="B183" s="25">
        <v>700000145</v>
      </c>
      <c r="C183" s="2" t="s">
        <v>2312</v>
      </c>
      <c r="D183" s="1" t="str">
        <f>Products[[#This Row],[Old]]&amp;" "&amp;Products[[#This Row],[New]]&amp;" "&amp;Products[[#This Row],[Desc]]</f>
        <v>7100001309 700000145 MDSHBIN MDS HEAT BLOCK INSERT 1/CS</v>
      </c>
      <c r="E183">
        <f>IF(ISNUMBER(SEARCH('Item Lookup'!$B$7,Products[[#This Row],[Compounded]],1)),'Item Lookup'!$B$7,"")</f>
        <v>0</v>
      </c>
    </row>
    <row r="184" spans="1:5" x14ac:dyDescent="0.25">
      <c r="A184" s="25">
        <v>7100001352</v>
      </c>
      <c r="B184" s="25">
        <v>700000146</v>
      </c>
      <c r="C184" s="2" t="s">
        <v>4683</v>
      </c>
      <c r="D184" s="1" t="str">
        <f>Products[[#This Row],[Old]]&amp;" "&amp;Products[[#This Row],[New]]&amp;" "&amp;Products[[#This Row],[Desc]]</f>
        <v>7100001352 700000146 1DSCBIN MDS CHILL BLOCK INSERT (discontinued May 2025, replacement 700000145)</v>
      </c>
      <c r="E184">
        <f>IF(ISNUMBER(SEARCH('Item Lookup'!$B$7,Products[[#This Row],[Compounded]],1)),'Item Lookup'!$B$7,"")</f>
        <v>0</v>
      </c>
    </row>
    <row r="185" spans="1:5" x14ac:dyDescent="0.25">
      <c r="A185" s="25">
        <v>7100065818</v>
      </c>
      <c r="B185" s="2">
        <v>700006999</v>
      </c>
      <c r="C185" s="2" t="s">
        <v>2313</v>
      </c>
      <c r="D185" s="1" t="str">
        <f>Products[[#This Row],[Old]]&amp;" "&amp;Products[[#This Row],[New]]&amp;" "&amp;Products[[#This Row],[Desc]]</f>
        <v>7100065818 700006999 MDS100EU MDS INSTRUMENT ACCESS KIT, 1 CS</v>
      </c>
      <c r="E185">
        <f>IF(ISNUMBER(SEARCH('Item Lookup'!$B$7,Products[[#This Row],[Compounded]],1)),'Item Lookup'!$B$7,"")</f>
        <v>0</v>
      </c>
    </row>
    <row r="186" spans="1:5" x14ac:dyDescent="0.25">
      <c r="A186" s="25">
        <v>7100065841</v>
      </c>
      <c r="B186" s="25">
        <v>700000160</v>
      </c>
      <c r="C186" s="2" t="s">
        <v>2314</v>
      </c>
      <c r="D186" s="1" t="str">
        <f>Products[[#This Row],[Old]]&amp;" "&amp;Products[[#This Row],[New]]&amp;" "&amp;Products[[#This Row],[Desc]]</f>
        <v>7100065841 700000160 MDS100CH MDS INSTRUMENT ACCESS KIT, 1 CS</v>
      </c>
      <c r="E186">
        <f>IF(ISNUMBER(SEARCH('Item Lookup'!$B$7,Products[[#This Row],[Compounded]],1)),'Item Lookup'!$B$7,"")</f>
        <v>0</v>
      </c>
    </row>
    <row r="187" spans="1:5" x14ac:dyDescent="0.25">
      <c r="A187" s="25">
        <v>7100105947</v>
      </c>
      <c r="B187" s="25">
        <v>700000164</v>
      </c>
      <c r="C187" s="2" t="s">
        <v>2316</v>
      </c>
      <c r="D187" s="1" t="str">
        <f>Products[[#This Row],[Old]]&amp;" "&amp;Products[[#This Row],[New]]&amp;" "&amp;Products[[#This Row],[Desc]]</f>
        <v>7100105947 700000164 6497 Petrifilm Spreader Y &amp; M Plate</v>
      </c>
      <c r="E187">
        <f>IF(ISNUMBER(SEARCH('Item Lookup'!$B$7,Products[[#This Row],[Compounded]],1)),'Item Lookup'!$B$7,"")</f>
        <v>0</v>
      </c>
    </row>
    <row r="188" spans="1:5" x14ac:dyDescent="0.25">
      <c r="A188" s="25">
        <v>7100105950</v>
      </c>
      <c r="B188" s="25">
        <v>700000165</v>
      </c>
      <c r="C188" s="2" t="s">
        <v>2317</v>
      </c>
      <c r="D188" s="1" t="str">
        <f>Products[[#This Row],[Old]]&amp;" "&amp;Products[[#This Row],[New]]&amp;" "&amp;Products[[#This Row],[Desc]]</f>
        <v>7100105950 700000165 6496 PETRIFILM SPREADER ASSEMBLY</v>
      </c>
      <c r="E188">
        <f>IF(ISNUMBER(SEARCH('Item Lookup'!$B$7,Products[[#This Row],[Compounded]],1)),'Item Lookup'!$B$7,"")</f>
        <v>0</v>
      </c>
    </row>
    <row r="189" spans="1:5" x14ac:dyDescent="0.25">
      <c r="A189" s="25">
        <v>7000001890</v>
      </c>
      <c r="B189" s="25">
        <v>700002000</v>
      </c>
      <c r="C189" s="2" t="s">
        <v>1</v>
      </c>
      <c r="D189" s="1" t="str">
        <f>Products[[#This Row],[Old]]&amp;" "&amp;Products[[#This Row],[New]]&amp;" "&amp;Products[[#This Row],[Desc]]</f>
        <v>7000001890 700002000 9860C MM TTI, 10C/50F, 48 HRS, 500/CS</v>
      </c>
      <c r="E189">
        <f>IF(ISNUMBER(SEARCH('Item Lookup'!$B$7,Products[[#This Row],[Compounded]],1)),'Item Lookup'!$B$7,"")</f>
        <v>0</v>
      </c>
    </row>
    <row r="190" spans="1:5" x14ac:dyDescent="0.25">
      <c r="A190" s="25">
        <v>7000001929</v>
      </c>
      <c r="B190" s="25">
        <v>700002001</v>
      </c>
      <c r="C190" s="2" t="s">
        <v>2</v>
      </c>
      <c r="D190" s="1" t="str">
        <f>Products[[#This Row],[Old]]&amp;" "&amp;Products[[#This Row],[New]]&amp;" "&amp;Products[[#This Row],[Desc]]</f>
        <v>7000001929 700002001 9861A MM DUAL TTI, 10C/50F, 2 WKS,500/CS</v>
      </c>
      <c r="E190">
        <f>IF(ISNUMBER(SEARCH('Item Lookup'!$B$7,Products[[#This Row],[Compounded]],1)),'Item Lookup'!$B$7,"")</f>
        <v>0</v>
      </c>
    </row>
    <row r="191" spans="1:5" x14ac:dyDescent="0.25">
      <c r="A191" s="25">
        <v>7000002888</v>
      </c>
      <c r="B191" s="25">
        <v>700002002</v>
      </c>
      <c r="C191" s="2" t="s">
        <v>3</v>
      </c>
      <c r="D191" s="1" t="str">
        <f>Products[[#This Row],[Old]]&amp;" "&amp;Products[[#This Row],[New]]&amp;" "&amp;Products[[#This Row],[Desc]]</f>
        <v>7000002888 700002002 HS10NB2G HYD SPGE W/NB, 2G, 100/CS</v>
      </c>
      <c r="E191">
        <f>IF(ISNUMBER(SEARCH('Item Lookup'!$B$7,Products[[#This Row],[Compounded]],1)),'Item Lookup'!$B$7,"")</f>
        <v>0</v>
      </c>
    </row>
    <row r="192" spans="1:5" x14ac:dyDescent="0.25">
      <c r="A192" s="25">
        <v>7000002889</v>
      </c>
      <c r="B192" s="25">
        <v>700002003</v>
      </c>
      <c r="C192" s="2" t="s">
        <v>4</v>
      </c>
      <c r="D192" s="1" t="str">
        <f>Products[[#This Row],[Old]]&amp;" "&amp;Products[[#This Row],[New]]&amp;" "&amp;Products[[#This Row],[Desc]]</f>
        <v>7000002889 700002003 SSL10NB SPONGE STICK W/NB, 100/CS</v>
      </c>
      <c r="E192">
        <f>IF(ISNUMBER(SEARCH('Item Lookup'!$B$7,Products[[#This Row],[Compounded]],1)),'Item Lookup'!$B$7,"")</f>
        <v>0</v>
      </c>
    </row>
    <row r="193" spans="1:5" x14ac:dyDescent="0.25">
      <c r="A193" s="25">
        <v>7000002890</v>
      </c>
      <c r="B193" s="25">
        <v>700002004</v>
      </c>
      <c r="C193" s="2" t="s">
        <v>5</v>
      </c>
      <c r="D193" s="1" t="str">
        <f>Products[[#This Row],[Old]]&amp;" "&amp;Products[[#This Row],[New]]&amp;" "&amp;Products[[#This Row],[Desc]]</f>
        <v>7000002890 700002004 SSL10NB2G SPNG STICK W/NB,2G,100/CS</v>
      </c>
      <c r="E193">
        <f>IF(ISNUMBER(SEARCH('Item Lookup'!$B$7,Products[[#This Row],[Compounded]],1)),'Item Lookup'!$B$7,"")</f>
        <v>0</v>
      </c>
    </row>
    <row r="194" spans="1:5" x14ac:dyDescent="0.25">
      <c r="A194" s="25">
        <v>7000006881</v>
      </c>
      <c r="B194" s="25">
        <v>700002006</v>
      </c>
      <c r="C194" s="2" t="s">
        <v>6</v>
      </c>
      <c r="D194" s="1" t="str">
        <f>Products[[#This Row],[Old]]&amp;" "&amp;Products[[#This Row],[New]]&amp;" "&amp;Products[[#This Row],[Desc]]</f>
        <v>7000006881 700002006 ULW10 BIOMASS KIT 100/CS</v>
      </c>
      <c r="E194">
        <f>IF(ISNUMBER(SEARCH('Item Lookup'!$B$7,Products[[#This Row],[Compounded]],1)),'Item Lookup'!$B$7,"")</f>
        <v>0</v>
      </c>
    </row>
    <row r="195" spans="1:5" x14ac:dyDescent="0.25">
      <c r="A195" s="25">
        <v>7000030171</v>
      </c>
      <c r="B195" s="25">
        <v>700002007</v>
      </c>
      <c r="C195" s="2" t="s">
        <v>7</v>
      </c>
      <c r="D195" s="1" t="str">
        <f>Products[[#This Row],[Old]]&amp;" "&amp;Products[[#This Row],[New]]&amp;" "&amp;Products[[#This Row],[Desc]]</f>
        <v>7000030171 700002007 6433 QUICK SWAB 250/CS</v>
      </c>
      <c r="E195">
        <f>IF(ISNUMBER(SEARCH('Item Lookup'!$B$7,Products[[#This Row],[Compounded]],1)),'Item Lookup'!$B$7,"")</f>
        <v>0</v>
      </c>
    </row>
    <row r="196" spans="1:5" x14ac:dyDescent="0.25">
      <c r="A196" s="25">
        <v>7000030294</v>
      </c>
      <c r="B196" s="25">
        <v>700002008</v>
      </c>
      <c r="C196" s="2" t="s">
        <v>8</v>
      </c>
      <c r="D196" s="1" t="str">
        <f>Products[[#This Row],[Old]]&amp;" "&amp;Products[[#This Row],[New]]&amp;" "&amp;Products[[#This Row],[Desc]]</f>
        <v>7000030294 700002008 BPPFV9BFD MINIFLTP W/BFD 9ML 100/CS</v>
      </c>
      <c r="E196">
        <f>IF(ISNUMBER(SEARCH('Item Lookup'!$B$7,Products[[#This Row],[Compounded]],1)),'Item Lookup'!$B$7,"")</f>
        <v>0</v>
      </c>
    </row>
    <row r="197" spans="1:5" x14ac:dyDescent="0.25">
      <c r="A197" s="25">
        <v>7000030299</v>
      </c>
      <c r="B197" s="25">
        <v>700002009</v>
      </c>
      <c r="C197" s="2" t="s">
        <v>9</v>
      </c>
      <c r="D197" s="1" t="str">
        <f>Products[[#This Row],[Old]]&amp;" "&amp;Products[[#This Row],[New]]&amp;" "&amp;Products[[#This Row],[Desc]]</f>
        <v>7000030299 700002009 RS9601LET SWB SPLR 1ML LET 100/CS</v>
      </c>
      <c r="E197">
        <f>IF(ISNUMBER(SEARCH('Item Lookup'!$B$7,Products[[#This Row],[Compounded]],1)),'Item Lookup'!$B$7,"")</f>
        <v>0</v>
      </c>
    </row>
    <row r="198" spans="1:5" x14ac:dyDescent="0.25">
      <c r="A198" s="25">
        <v>7000030300</v>
      </c>
      <c r="B198" s="25">
        <v>700002010</v>
      </c>
      <c r="C198" s="2" t="s">
        <v>10</v>
      </c>
      <c r="D198" s="1" t="str">
        <f>Products[[#This Row],[Old]]&amp;" "&amp;Products[[#This Row],[New]]&amp;" "&amp;Products[[#This Row],[Desc]]</f>
        <v>7000030300 700002010 RS9604LET SWB SPLR 4ML LET 100/CS</v>
      </c>
      <c r="E198">
        <f>IF(ISNUMBER(SEARCH('Item Lookup'!$B$7,Products[[#This Row],[Compounded]],1)),'Item Lookup'!$B$7,"")</f>
        <v>0</v>
      </c>
    </row>
    <row r="199" spans="1:5" x14ac:dyDescent="0.25">
      <c r="A199" s="25">
        <v>7000030301</v>
      </c>
      <c r="B199" s="25">
        <v>700002011</v>
      </c>
      <c r="C199" s="2" t="s">
        <v>11</v>
      </c>
      <c r="D199" s="1" t="str">
        <f>Products[[#This Row],[Old]]&amp;" "&amp;Products[[#This Row],[New]]&amp;" "&amp;Products[[#This Row],[Desc]]</f>
        <v>7000030301 700002011 RS9604NB SWB SPLR 4ML NB 100/CS</v>
      </c>
      <c r="E199">
        <f>IF(ISNUMBER(SEARCH('Item Lookup'!$B$7,Products[[#This Row],[Compounded]],1)),'Item Lookup'!$B$7,"")</f>
        <v>0</v>
      </c>
    </row>
    <row r="200" spans="1:5" x14ac:dyDescent="0.25">
      <c r="A200" s="25">
        <v>7000030302</v>
      </c>
      <c r="B200" s="25">
        <v>700002012</v>
      </c>
      <c r="C200" s="2" t="s">
        <v>12</v>
      </c>
      <c r="D200" s="1" t="str">
        <f>Products[[#This Row],[Old]]&amp;" "&amp;Products[[#This Row],[New]]&amp;" "&amp;Products[[#This Row],[Desc]]</f>
        <v>7000030302 700002012 RS9605LET SWB SPLR 5ML LET 100/CS</v>
      </c>
      <c r="E200">
        <f>IF(ISNUMBER(SEARCH('Item Lookup'!$B$7,Products[[#This Row],[Compounded]],1)),'Item Lookup'!$B$7,"")</f>
        <v>0</v>
      </c>
    </row>
    <row r="201" spans="1:5" x14ac:dyDescent="0.25">
      <c r="A201" s="25">
        <v>7000030308</v>
      </c>
      <c r="B201" s="25">
        <v>700002013</v>
      </c>
      <c r="C201" s="2" t="s">
        <v>13</v>
      </c>
      <c r="D201" s="1" t="str">
        <f>Products[[#This Row],[Old]]&amp;" "&amp;Products[[#This Row],[New]]&amp;" "&amp;Products[[#This Row],[Desc]]</f>
        <v>7000030308 700002013 QEBPW225 QEPCH 225ML BPW, 32/CS</v>
      </c>
      <c r="E201">
        <f>IF(ISNUMBER(SEARCH('Item Lookup'!$B$7,Products[[#This Row],[Compounded]],1)),'Item Lookup'!$B$7,"")</f>
        <v>0</v>
      </c>
    </row>
    <row r="202" spans="1:5" x14ac:dyDescent="0.25">
      <c r="A202" s="25">
        <v>7000030314</v>
      </c>
      <c r="B202" s="25">
        <v>700002014</v>
      </c>
      <c r="C202" s="2" t="s">
        <v>14</v>
      </c>
      <c r="D202" s="1" t="str">
        <f>Products[[#This Row],[Old]]&amp;" "&amp;Products[[#This Row],[New]]&amp;" "&amp;Products[[#This Row],[Desc]]</f>
        <v>7000030314 700002014 RS96010DE SWB SPLR 10ML DE 100/CS</v>
      </c>
      <c r="E202">
        <f>IF(ISNUMBER(SEARCH('Item Lookup'!$B$7,Products[[#This Row],[Compounded]],1)),'Item Lookup'!$B$7,"")</f>
        <v>0</v>
      </c>
    </row>
    <row r="203" spans="1:5" x14ac:dyDescent="0.25">
      <c r="A203" s="25">
        <v>7000030316</v>
      </c>
      <c r="B203" s="25">
        <v>700002015</v>
      </c>
      <c r="C203" s="2" t="s">
        <v>15</v>
      </c>
      <c r="D203" s="1" t="str">
        <f>Products[[#This Row],[Old]]&amp;" "&amp;Products[[#This Row],[New]]&amp;" "&amp;Products[[#This Row],[Desc]]</f>
        <v>7000030316 700002015 XSL008 EXTENDABLE POLE, 8FT 1/CS</v>
      </c>
      <c r="E203">
        <f>IF(ISNUMBER(SEARCH('Item Lookup'!$B$7,Products[[#This Row],[Compounded]],1)),'Item Lookup'!$B$7,"")</f>
        <v>0</v>
      </c>
    </row>
    <row r="204" spans="1:5" x14ac:dyDescent="0.25">
      <c r="A204" s="25">
        <v>7000030317</v>
      </c>
      <c r="B204" s="25">
        <v>700002016</v>
      </c>
      <c r="C204" s="2" t="s">
        <v>16</v>
      </c>
      <c r="D204" s="1" t="str">
        <f>Products[[#This Row],[Old]]&amp;" "&amp;Products[[#This Row],[New]]&amp;" "&amp;Products[[#This Row],[Desc]]</f>
        <v>7000030317 700002016 BPPFV9MRD MINIFLTP 9ML MRD, 100/CS</v>
      </c>
      <c r="E204">
        <f>IF(ISNUMBER(SEARCH('Item Lookup'!$B$7,Products[[#This Row],[Compounded]],1)),'Item Lookup'!$B$7,"")</f>
        <v>0</v>
      </c>
    </row>
    <row r="205" spans="1:5" x14ac:dyDescent="0.25">
      <c r="A205" s="25">
        <v>7000030319</v>
      </c>
      <c r="B205" s="25">
        <v>700002017</v>
      </c>
      <c r="C205" s="2" t="s">
        <v>17</v>
      </c>
      <c r="D205" s="1" t="str">
        <f>Products[[#This Row],[Old]]&amp;" "&amp;Products[[#This Row],[New]]&amp;" "&amp;Products[[#This Row],[Desc]]</f>
        <v>7000030319 700002017 3004 MLS ATP REAGENT CONTROL KIT 50/CS</v>
      </c>
      <c r="E205">
        <f>IF(ISNUMBER(SEARCH('Item Lookup'!$B$7,Products[[#This Row],[Compounded]],1)),'Item Lookup'!$B$7,"")</f>
        <v>0</v>
      </c>
    </row>
    <row r="206" spans="1:5" x14ac:dyDescent="0.25">
      <c r="A206" s="25">
        <v>7000030320</v>
      </c>
      <c r="B206" s="25">
        <v>700002018</v>
      </c>
      <c r="C206" s="2" t="s">
        <v>18</v>
      </c>
      <c r="D206" s="1" t="str">
        <f>Products[[#This Row],[Old]]&amp;" "&amp;Products[[#This Row],[New]]&amp;" "&amp;Products[[#This Row],[Desc]]</f>
        <v>7000030320 700002018 3008 MLS MICROWELL STRIP 320/CS</v>
      </c>
      <c r="E206">
        <f>IF(ISNUMBER(SEARCH('Item Lookup'!$B$7,Products[[#This Row],[Compounded]],1)),'Item Lookup'!$B$7,"")</f>
        <v>0</v>
      </c>
    </row>
    <row r="207" spans="1:5" x14ac:dyDescent="0.25">
      <c r="A207" s="25">
        <v>7000032756</v>
      </c>
      <c r="B207" s="25">
        <v>700002021</v>
      </c>
      <c r="C207" s="2" t="s">
        <v>19</v>
      </c>
      <c r="D207" s="1" t="str">
        <f>Products[[#This Row],[Old]]&amp;" "&amp;Products[[#This Row],[New]]&amp;" "&amp;Products[[#This Row],[Desc]]</f>
        <v>7000032756 700002021 MLSII Microbial Luminescence System</v>
      </c>
      <c r="E207">
        <f>IF(ISNUMBER(SEARCH('Item Lookup'!$B$7,Products[[#This Row],[Compounded]],1)),'Item Lookup'!$B$7,"")</f>
        <v>0</v>
      </c>
    </row>
    <row r="208" spans="1:5" x14ac:dyDescent="0.25">
      <c r="A208" s="25">
        <v>7000034524</v>
      </c>
      <c r="B208" s="25">
        <v>700002022</v>
      </c>
      <c r="C208" s="2" t="s">
        <v>20</v>
      </c>
      <c r="D208" s="1" t="str">
        <f>Products[[#This Row],[Old]]&amp;" "&amp;Products[[#This Row],[New]]&amp;" "&amp;Products[[#This Row],[Desc]]</f>
        <v>7000034524 700002022 3000DPQCOG MLS Dairy Screen Kit</v>
      </c>
      <c r="E208">
        <f>IF(ISNUMBER(SEARCH('Item Lookup'!$B$7,Products[[#This Row],[Compounded]],1)),'Item Lookup'!$B$7,"")</f>
        <v>0</v>
      </c>
    </row>
    <row r="209" spans="1:5" x14ac:dyDescent="0.25">
      <c r="A209" s="25">
        <v>7000034528</v>
      </c>
      <c r="B209" s="25">
        <v>700002023</v>
      </c>
      <c r="C209" s="2" t="s">
        <v>21</v>
      </c>
      <c r="D209" s="1" t="str">
        <f>Products[[#This Row],[Old]]&amp;" "&amp;Products[[#This Row],[New]]&amp;" "&amp;Products[[#This Row],[Desc]]</f>
        <v>7000034528 700002023 ALLTEC60 SRFC PROTEIN (ALLERGEN)/60 CV</v>
      </c>
      <c r="E209">
        <f>IF(ISNUMBER(SEARCH('Item Lookup'!$B$7,Products[[#This Row],[Compounded]],1)),'Item Lookup'!$B$7,"")</f>
        <v>0</v>
      </c>
    </row>
    <row r="210" spans="1:5" x14ac:dyDescent="0.25">
      <c r="A210" s="25">
        <v>7000042938</v>
      </c>
      <c r="B210" s="25">
        <v>700002024</v>
      </c>
      <c r="C210" s="2" t="s">
        <v>22</v>
      </c>
      <c r="D210" s="1" t="str">
        <f>Products[[#This Row],[Old]]&amp;" "&amp;Products[[#This Row],[New]]&amp;" "&amp;Products[[#This Row],[Desc]]</f>
        <v>7000042938 700002024 BP133ES DRY SPONGE 18OZ 100/CS</v>
      </c>
      <c r="E210">
        <f>IF(ISNUMBER(SEARCH('Item Lookup'!$B$7,Products[[#This Row],[Compounded]],1)),'Item Lookup'!$B$7,"")</f>
        <v>0</v>
      </c>
    </row>
    <row r="211" spans="1:5" x14ac:dyDescent="0.25">
      <c r="A211" s="25">
        <v>7000042939</v>
      </c>
      <c r="B211" s="25">
        <v>700002025</v>
      </c>
      <c r="C211" s="2" t="s">
        <v>23</v>
      </c>
      <c r="D211" s="1" t="str">
        <f>Products[[#This Row],[Old]]&amp;" "&amp;Products[[#This Row],[New]]&amp;" "&amp;Products[[#This Row],[Desc]]</f>
        <v>7000042939 700002025 BP237SPG DRY SPG W/GLV 18OZ 100/CS</v>
      </c>
      <c r="E211">
        <f>IF(ISNUMBER(SEARCH('Item Lookup'!$B$7,Products[[#This Row],[Compounded]],1)),'Item Lookup'!$B$7,"")</f>
        <v>0</v>
      </c>
    </row>
    <row r="212" spans="1:5" x14ac:dyDescent="0.25">
      <c r="A212" s="25">
        <v>7000042943</v>
      </c>
      <c r="B212" s="25">
        <v>700002027</v>
      </c>
      <c r="C212" s="2" t="s">
        <v>24</v>
      </c>
      <c r="D212" s="1" t="str">
        <f>Products[[#This Row],[Old]]&amp;" "&amp;Products[[#This Row],[New]]&amp;" "&amp;Products[[#This Row],[Desc]]</f>
        <v>7000042943 700002027 3007 MLS MICROWELL PLATE 50/CS</v>
      </c>
      <c r="E212">
        <f>IF(ISNUMBER(SEARCH('Item Lookup'!$B$7,Products[[#This Row],[Compounded]],1)),'Item Lookup'!$B$7,"")</f>
        <v>0</v>
      </c>
    </row>
    <row r="213" spans="1:5" x14ac:dyDescent="0.25">
      <c r="A213" s="25">
        <v>7000043164</v>
      </c>
      <c r="B213" s="25">
        <v>700002028</v>
      </c>
      <c r="C213" s="2" t="s">
        <v>25</v>
      </c>
      <c r="D213" s="1" t="str">
        <f>Products[[#This Row],[Old]]&amp;" "&amp;Products[[#This Row],[New]]&amp;" "&amp;Products[[#This Row],[Desc]]</f>
        <v>7000043164 700002028 3005 MLS Injector Cleaning Kit</v>
      </c>
      <c r="E213">
        <f>IF(ISNUMBER(SEARCH('Item Lookup'!$B$7,Products[[#This Row],[Compounded]],1)),'Item Lookup'!$B$7,"")</f>
        <v>0</v>
      </c>
    </row>
    <row r="214" spans="1:5" x14ac:dyDescent="0.25">
      <c r="A214" s="25">
        <v>7000053609</v>
      </c>
      <c r="B214" s="25">
        <v>700002032</v>
      </c>
      <c r="C214" s="2" t="s">
        <v>26</v>
      </c>
      <c r="D214" s="1" t="str">
        <f>Products[[#This Row],[Old]]&amp;" "&amp;Products[[#This Row],[New]]&amp;" "&amp;Products[[#This Row],[Desc]]</f>
        <v>7000053609 700002032 6489 RKD STRL PIPTR TIPS 5ML 500/CS</v>
      </c>
      <c r="E214">
        <f>IF(ISNUMBER(SEARCH('Item Lookup'!$B$7,Products[[#This Row],[Compounded]],1)),'Item Lookup'!$B$7,"")</f>
        <v>0</v>
      </c>
    </row>
    <row r="215" spans="1:5" x14ac:dyDescent="0.25">
      <c r="A215" s="25">
        <v>7000053726</v>
      </c>
      <c r="B215" s="25">
        <v>700002033</v>
      </c>
      <c r="C215" s="2" t="s">
        <v>27</v>
      </c>
      <c r="D215" s="1" t="str">
        <f>Products[[#This Row],[Old]]&amp;" "&amp;Products[[#This Row],[New]]&amp;" "&amp;Products[[#This Row],[Desc]]</f>
        <v>7000053726 700002033 6469 FLTR BNDR BAG 6.75x12, 200/CS</v>
      </c>
      <c r="E215">
        <f>IF(ISNUMBER(SEARCH('Item Lookup'!$B$7,Products[[#This Row],[Compounded]],1)),'Item Lookup'!$B$7,"")</f>
        <v>0</v>
      </c>
    </row>
    <row r="216" spans="1:5" x14ac:dyDescent="0.25">
      <c r="A216" s="25">
        <v>7000053816</v>
      </c>
      <c r="B216" s="25">
        <v>700002038</v>
      </c>
      <c r="C216" s="2" t="s">
        <v>28</v>
      </c>
      <c r="D216" s="1" t="str">
        <f>Products[[#This Row],[Old]]&amp;" "&amp;Products[[#This Row],[New]]&amp;" "&amp;Products[[#This Row],[Desc]]</f>
        <v>7000053816 700002038 QDBFD225 QDPCH 225ML BFD, 32/CS</v>
      </c>
      <c r="E216">
        <f>IF(ISNUMBER(SEARCH('Item Lookup'!$B$7,Products[[#This Row],[Compounded]],1)),'Item Lookup'!$B$7,"")</f>
        <v>0</v>
      </c>
    </row>
    <row r="217" spans="1:5" x14ac:dyDescent="0.25">
      <c r="A217" s="25">
        <v>7000053817</v>
      </c>
      <c r="B217" s="25">
        <v>700002039</v>
      </c>
      <c r="C217" s="2" t="s">
        <v>29</v>
      </c>
      <c r="D217" s="1" t="str">
        <f>Products[[#This Row],[Old]]&amp;" "&amp;Products[[#This Row],[New]]&amp;" "&amp;Products[[#This Row],[Desc]]</f>
        <v>7000053817 700002039 RS96010LET SWB SPLR 10ML LET 100/CS</v>
      </c>
      <c r="E217">
        <f>IF(ISNUMBER(SEARCH('Item Lookup'!$B$7,Products[[#This Row],[Compounded]],1)),'Item Lookup'!$B$7,"")</f>
        <v>0</v>
      </c>
    </row>
    <row r="218" spans="1:5" x14ac:dyDescent="0.25">
      <c r="A218" s="25">
        <v>7000053818</v>
      </c>
      <c r="B218" s="25">
        <v>700002040</v>
      </c>
      <c r="C218" s="2" t="s">
        <v>30</v>
      </c>
      <c r="D218" s="1" t="str">
        <f>Products[[#This Row],[Old]]&amp;" "&amp;Products[[#This Row],[New]]&amp;" "&amp;Products[[#This Row],[Desc]]</f>
        <v>7000053818 700002040 RS96010NB SWB SPLR 10ML NB 100/CS</v>
      </c>
      <c r="E218">
        <f>IF(ISNUMBER(SEARCH('Item Lookup'!$B$7,Products[[#This Row],[Compounded]],1)),'Item Lookup'!$B$7,"")</f>
        <v>0</v>
      </c>
    </row>
    <row r="219" spans="1:5" x14ac:dyDescent="0.25">
      <c r="A219" s="25">
        <v>7000053819</v>
      </c>
      <c r="B219" s="25">
        <v>700002041</v>
      </c>
      <c r="C219" s="2" t="s">
        <v>31</v>
      </c>
      <c r="D219" s="1" t="str">
        <f>Products[[#This Row],[Old]]&amp;" "&amp;Products[[#This Row],[New]]&amp;" "&amp;Products[[#This Row],[Desc]]</f>
        <v>7000053819 700002041 USDA100 CTL TEMPLATE 100CM2 100/CS</v>
      </c>
      <c r="E219">
        <f>IF(ISNUMBER(SEARCH('Item Lookup'!$B$7,Products[[#This Row],[Compounded]],1)),'Item Lookup'!$B$7,"")</f>
        <v>0</v>
      </c>
    </row>
    <row r="220" spans="1:5" x14ac:dyDescent="0.25">
      <c r="A220" s="25">
        <v>7000053820</v>
      </c>
      <c r="B220" s="25">
        <v>700002042</v>
      </c>
      <c r="C220" s="2" t="s">
        <v>32</v>
      </c>
      <c r="D220" s="1" t="str">
        <f>Products[[#This Row],[Old]]&amp;" "&amp;Products[[#This Row],[New]]&amp;" "&amp;Products[[#This Row],[Desc]]</f>
        <v>7000053820 700002042 USDAKIT025 CATTLE/SWINE TEMPLATE W/ 25ML</v>
      </c>
      <c r="E220">
        <f>IF(ISNUMBER(SEARCH('Item Lookup'!$B$7,Products[[#This Row],[Compounded]],1)),'Item Lookup'!$B$7,"")</f>
        <v>0</v>
      </c>
    </row>
    <row r="221" spans="1:5" x14ac:dyDescent="0.25">
      <c r="A221" s="25">
        <v>7000053821</v>
      </c>
      <c r="B221" s="25">
        <v>700002043</v>
      </c>
      <c r="C221" s="2" t="s">
        <v>33</v>
      </c>
      <c r="D221" s="1" t="str">
        <f>Products[[#This Row],[Old]]&amp;" "&amp;Products[[#This Row],[New]]&amp;" "&amp;Products[[#This Row],[Desc]]</f>
        <v>7000053821 700002043 USDA25BFD CATTLE 25ML BFD,100/CS</v>
      </c>
      <c r="E221">
        <f>IF(ISNUMBER(SEARCH('Item Lookup'!$B$7,Products[[#This Row],[Compounded]],1)),'Item Lookup'!$B$7,"")</f>
        <v>0</v>
      </c>
    </row>
    <row r="222" spans="1:5" x14ac:dyDescent="0.25">
      <c r="A222" s="25">
        <v>7000053822</v>
      </c>
      <c r="B222" s="25">
        <v>700002044</v>
      </c>
      <c r="C222" s="2" t="s">
        <v>34</v>
      </c>
      <c r="D222" s="1" t="str">
        <f>Products[[#This Row],[Old]]&amp;" "&amp;Products[[#This Row],[New]]&amp;" "&amp;Products[[#This Row],[Desc]]</f>
        <v>7000053822 700002044 BPPFV10LB MINIFLTP 10ML LET,100/CS</v>
      </c>
      <c r="E222">
        <f>IF(ISNUMBER(SEARCH('Item Lookup'!$B$7,Products[[#This Row],[Compounded]],1)),'Item Lookup'!$B$7,"")</f>
        <v>0</v>
      </c>
    </row>
    <row r="223" spans="1:5" x14ac:dyDescent="0.25">
      <c r="A223" s="25">
        <v>7000053823</v>
      </c>
      <c r="B223" s="25">
        <v>700002045</v>
      </c>
      <c r="C223" s="2" t="s">
        <v>35</v>
      </c>
      <c r="D223" s="1" t="str">
        <f>Products[[#This Row],[Old]]&amp;" "&amp;Products[[#This Row],[New]]&amp;" "&amp;Products[[#This Row],[Desc]]</f>
        <v>7000053823 700002045 USDA050 PLTRY TEMPLATE 50CM2 100/CS</v>
      </c>
      <c r="E223">
        <f>IF(ISNUMBER(SEARCH('Item Lookup'!$B$7,Products[[#This Row],[Compounded]],1)),'Item Lookup'!$B$7,"")</f>
        <v>0</v>
      </c>
    </row>
    <row r="224" spans="1:5" x14ac:dyDescent="0.25">
      <c r="A224" s="25">
        <v>7000053824</v>
      </c>
      <c r="B224" s="25">
        <v>700002046</v>
      </c>
      <c r="C224" s="2" t="s">
        <v>36</v>
      </c>
      <c r="D224" s="1" t="str">
        <f>Products[[#This Row],[Old]]&amp;" "&amp;Products[[#This Row],[New]]&amp;" "&amp;Products[[#This Row],[Desc]]</f>
        <v>7000053824 700002046 QELAC225 QEPCH 225ML LACTOSE, 32/CS</v>
      </c>
      <c r="E224">
        <f>IF(ISNUMBER(SEARCH('Item Lookup'!$B$7,Products[[#This Row],[Compounded]],1)),'Item Lookup'!$B$7,"")</f>
        <v>0</v>
      </c>
    </row>
    <row r="225" spans="1:5" x14ac:dyDescent="0.25">
      <c r="A225" s="25">
        <v>7000053825</v>
      </c>
      <c r="B225" s="25">
        <v>700002047</v>
      </c>
      <c r="C225" s="2" t="s">
        <v>37</v>
      </c>
      <c r="D225" s="1" t="str">
        <f>Products[[#This Row],[Old]]&amp;" "&amp;Products[[#This Row],[New]]&amp;" "&amp;Products[[#This Row],[Desc]]</f>
        <v>7000053825 700002047 BPPFV9LB MINIFLTP 9ML LET 100/CS</v>
      </c>
      <c r="E225">
        <f>IF(ISNUMBER(SEARCH('Item Lookup'!$B$7,Products[[#This Row],[Compounded]],1)),'Item Lookup'!$B$7,"")</f>
        <v>0</v>
      </c>
    </row>
    <row r="226" spans="1:5" x14ac:dyDescent="0.25">
      <c r="A226" s="25">
        <v>7000053826</v>
      </c>
      <c r="B226" s="25">
        <v>700002048</v>
      </c>
      <c r="C226" s="2" t="s">
        <v>38</v>
      </c>
      <c r="D226" s="1" t="str">
        <f>Products[[#This Row],[Old]]&amp;" "&amp;Products[[#This Row],[New]]&amp;" "&amp;Products[[#This Row],[Desc]]</f>
        <v>7000053826 700002048 USDA25BPW CATTLE 25ML BPW,100/CS</v>
      </c>
      <c r="E226">
        <f>IF(ISNUMBER(SEARCH('Item Lookup'!$B$7,Products[[#This Row],[Compounded]],1)),'Item Lookup'!$B$7,"")</f>
        <v>0</v>
      </c>
    </row>
    <row r="227" spans="1:5" x14ac:dyDescent="0.25">
      <c r="A227" s="25">
        <v>7000053830</v>
      </c>
      <c r="B227" s="25">
        <v>700002051</v>
      </c>
      <c r="C227" s="2" t="s">
        <v>39</v>
      </c>
      <c r="D227" s="1" t="str">
        <f>Products[[#This Row],[Old]]&amp;" "&amp;Products[[#This Row],[New]]&amp;" "&amp;Products[[#This Row],[Desc]]</f>
        <v>7000053830 700002051 BPPFV10BPW MINIFLTP 10ML BPW 100/CS</v>
      </c>
      <c r="E227">
        <f>IF(ISNUMBER(SEARCH('Item Lookup'!$B$7,Products[[#This Row],[Compounded]],1)),'Item Lookup'!$B$7,"")</f>
        <v>0</v>
      </c>
    </row>
    <row r="228" spans="1:5" x14ac:dyDescent="0.25">
      <c r="A228" s="25">
        <v>7000053831</v>
      </c>
      <c r="B228" s="25">
        <v>700002052</v>
      </c>
      <c r="C228" s="2" t="s">
        <v>40</v>
      </c>
      <c r="D228" s="1" t="str">
        <f>Products[[#This Row],[Old]]&amp;" "&amp;Products[[#This Row],[New]]&amp;" "&amp;Products[[#This Row],[Desc]]</f>
        <v>7000053831 700002052 BPPFV10NB MINIFLTP 10ML NB 100/CS</v>
      </c>
      <c r="E228">
        <f>IF(ISNUMBER(SEARCH('Item Lookup'!$B$7,Products[[#This Row],[Compounded]],1)),'Item Lookup'!$B$7,"")</f>
        <v>0</v>
      </c>
    </row>
    <row r="229" spans="1:5" x14ac:dyDescent="0.25">
      <c r="A229" s="25">
        <v>7000053832</v>
      </c>
      <c r="B229" s="25">
        <v>700002053</v>
      </c>
      <c r="C229" s="2" t="s">
        <v>41</v>
      </c>
      <c r="D229" s="1" t="str">
        <f>Products[[#This Row],[Old]]&amp;" "&amp;Products[[#This Row],[New]]&amp;" "&amp;Products[[#This Row],[Desc]]</f>
        <v>7000053832 700002053 BP0220010 FR BR SUPP, 10ML 10/CS</v>
      </c>
      <c r="E229">
        <f>IF(ISNUMBER(SEARCH('Item Lookup'!$B$7,Products[[#This Row],[Compounded]],1)),'Item Lookup'!$B$7,"")</f>
        <v>0</v>
      </c>
    </row>
    <row r="230" spans="1:5" x14ac:dyDescent="0.25">
      <c r="A230" s="25">
        <v>7000053834</v>
      </c>
      <c r="B230" s="25">
        <v>700002055</v>
      </c>
      <c r="C230" s="2" t="s">
        <v>42</v>
      </c>
      <c r="D230" s="1" t="str">
        <f>Products[[#This Row],[Old]]&amp;" "&amp;Products[[#This Row],[New]]&amp;" "&amp;Products[[#This Row],[Desc]]</f>
        <v>7000053834 700002055 BPPFV9BPW MINIFLTP 9ML BPW 100/CS</v>
      </c>
      <c r="E230">
        <f>IF(ISNUMBER(SEARCH('Item Lookup'!$B$7,Products[[#This Row],[Compounded]],1)),'Item Lookup'!$B$7,"")</f>
        <v>0</v>
      </c>
    </row>
    <row r="231" spans="1:5" x14ac:dyDescent="0.25">
      <c r="A231" s="25">
        <v>7000086277</v>
      </c>
      <c r="B231" s="25">
        <v>700002059</v>
      </c>
      <c r="C231" s="2" t="s">
        <v>43</v>
      </c>
      <c r="D231" s="1" t="str">
        <f>Products[[#This Row],[Old]]&amp;" "&amp;Products[[#This Row],[New]]&amp;" "&amp;Products[[#This Row],[Desc]]</f>
        <v>7000086277 700002059 HWATP10 WATER POS CONTRIL 10/CS</v>
      </c>
      <c r="E231">
        <f>IF(ISNUMBER(SEARCH('Item Lookup'!$B$7,Products[[#This Row],[Compounded]],1)),'Item Lookup'!$B$7,"")</f>
        <v>0</v>
      </c>
    </row>
    <row r="232" spans="1:5" x14ac:dyDescent="0.25">
      <c r="A232" s="25">
        <v>7000086287</v>
      </c>
      <c r="B232" s="25">
        <v>700002060</v>
      </c>
      <c r="C232" s="2" t="s">
        <v>44</v>
      </c>
      <c r="D232" s="1" t="str">
        <f>Products[[#This Row],[Old]]&amp;" "&amp;Products[[#This Row],[New]]&amp;" "&amp;Products[[#This Row],[Desc]]</f>
        <v>7000086287 700002060 MPRO50 HIGH SENSITIVE PRO TEST 50 EA/CS</v>
      </c>
      <c r="E232">
        <f>IF(ISNUMBER(SEARCH('Item Lookup'!$B$7,Products[[#This Row],[Compounded]],1)),'Item Lookup'!$B$7,"")</f>
        <v>0</v>
      </c>
    </row>
    <row r="233" spans="1:5" x14ac:dyDescent="0.25">
      <c r="A233" s="25">
        <v>7000128648</v>
      </c>
      <c r="B233" s="25">
        <v>700002064</v>
      </c>
      <c r="C233" s="2" t="s">
        <v>45</v>
      </c>
      <c r="D233" s="1" t="str">
        <f>Products[[#This Row],[Old]]&amp;" "&amp;Products[[#This Row],[New]]&amp;" "&amp;Products[[#This Row],[Desc]]</f>
        <v>7000128648 700002064 BPPFV10DE MINIFLTP 10ML DE, 100/CS</v>
      </c>
      <c r="E233">
        <f>IF(ISNUMBER(SEARCH('Item Lookup'!$B$7,Products[[#This Row],[Compounded]],1)),'Item Lookup'!$B$7,"")</f>
        <v>0</v>
      </c>
    </row>
    <row r="234" spans="1:5" x14ac:dyDescent="0.25">
      <c r="A234" s="25">
        <v>7000128651</v>
      </c>
      <c r="B234" s="25">
        <v>700002065</v>
      </c>
      <c r="C234" s="2" t="s">
        <v>46</v>
      </c>
      <c r="D234" s="1" t="str">
        <f>Products[[#This Row],[Old]]&amp;" "&amp;Products[[#This Row],[New]]&amp;" "&amp;Products[[#This Row],[Desc]]</f>
        <v>7000128651 700002065 QETSB225 QEPCH 225ML TSB 32/CS</v>
      </c>
      <c r="E234">
        <f>IF(ISNUMBER(SEARCH('Item Lookup'!$B$7,Products[[#This Row],[Compounded]],1)),'Item Lookup'!$B$7,"")</f>
        <v>0</v>
      </c>
    </row>
    <row r="235" spans="1:5" x14ac:dyDescent="0.25">
      <c r="A235" s="25">
        <v>7000128654</v>
      </c>
      <c r="B235" s="25">
        <v>700002067</v>
      </c>
      <c r="C235" s="2" t="s">
        <v>47</v>
      </c>
      <c r="D235" s="1" t="str">
        <f>Products[[#This Row],[Old]]&amp;" "&amp;Products[[#This Row],[New]]&amp;" "&amp;Products[[#This Row],[Desc]]</f>
        <v>7000128654 700002067 QDBFD450 QDPCH 450ML BFD,16/CS</v>
      </c>
      <c r="E235">
        <f>IF(ISNUMBER(SEARCH('Item Lookup'!$B$7,Products[[#This Row],[Compounded]],1)),'Item Lookup'!$B$7,"")</f>
        <v>0</v>
      </c>
    </row>
    <row r="236" spans="1:5" x14ac:dyDescent="0.25">
      <c r="A236" s="25">
        <v>7000128659</v>
      </c>
      <c r="B236" s="25">
        <v>700002068</v>
      </c>
      <c r="C236" s="2" t="s">
        <v>48</v>
      </c>
      <c r="D236" s="1" t="str">
        <f>Products[[#This Row],[Old]]&amp;" "&amp;Products[[#This Row],[New]]&amp;" "&amp;Products[[#This Row],[Desc]]</f>
        <v>7000128659 700002068 QDBFD99 QDPCH 99ML BFD,50/CS</v>
      </c>
      <c r="E236">
        <f>IF(ISNUMBER(SEARCH('Item Lookup'!$B$7,Products[[#This Row],[Compounded]],1)),'Item Lookup'!$B$7,"")</f>
        <v>0</v>
      </c>
    </row>
    <row r="237" spans="1:5" x14ac:dyDescent="0.25">
      <c r="A237" s="25">
        <v>7000128717</v>
      </c>
      <c r="B237" s="25">
        <v>700002076</v>
      </c>
      <c r="C237" s="2" t="s">
        <v>49</v>
      </c>
      <c r="D237" s="1" t="str">
        <f>Products[[#This Row],[Old]]&amp;" "&amp;Products[[#This Row],[New]]&amp;" "&amp;Products[[#This Row],[Desc]]</f>
        <v>7000128717 700002076 SSL10DE SPONGE-STICK 100/CS</v>
      </c>
      <c r="E237">
        <f>IF(ISNUMBER(SEARCH('Item Lookup'!$B$7,Products[[#This Row],[Compounded]],1)),'Item Lookup'!$B$7,"")</f>
        <v>0</v>
      </c>
    </row>
    <row r="238" spans="1:5" x14ac:dyDescent="0.25">
      <c r="A238" s="25">
        <v>7000128756</v>
      </c>
      <c r="B238" s="25">
        <v>700002079</v>
      </c>
      <c r="C238" s="2" t="s">
        <v>50</v>
      </c>
      <c r="D238" s="1" t="str">
        <f>Products[[#This Row],[Old]]&amp;" "&amp;Products[[#This Row],[New]]&amp;" "&amp;Products[[#This Row],[Desc]]</f>
        <v>7000128756 700002079 MDMC96NA MOLECULAR DETECTION MATRIX</v>
      </c>
      <c r="E238">
        <f>IF(ISNUMBER(SEARCH('Item Lookup'!$B$7,Products[[#This Row],[Compounded]],1)),'Item Lookup'!$B$7,"")</f>
        <v>0</v>
      </c>
    </row>
    <row r="239" spans="1:5" x14ac:dyDescent="0.25">
      <c r="A239" s="25">
        <v>7000138443</v>
      </c>
      <c r="B239" s="25">
        <v>700002083</v>
      </c>
      <c r="C239" s="2" t="s">
        <v>51</v>
      </c>
      <c r="D239" s="1" t="str">
        <f>Products[[#This Row],[Old]]&amp;" "&amp;Products[[#This Row],[New]]&amp;" "&amp;Products[[#This Row],[Desc]]</f>
        <v>7000138443 700002083 BTCUV CUVETTE HOLDER 1000/CS</v>
      </c>
      <c r="E239">
        <f>IF(ISNUMBER(SEARCH('Item Lookup'!$B$7,Products[[#This Row],[Compounded]],1)),'Item Lookup'!$B$7,"")</f>
        <v>0</v>
      </c>
    </row>
    <row r="240" spans="1:5" x14ac:dyDescent="0.25">
      <c r="A240" s="25">
        <v>7000144897</v>
      </c>
      <c r="B240" s="25">
        <v>700002084</v>
      </c>
      <c r="C240" s="2" t="s">
        <v>52</v>
      </c>
      <c r="D240" s="1" t="str">
        <f>Products[[#This Row],[Old]]&amp;" "&amp;Products[[#This Row],[New]]&amp;" "&amp;Products[[#This Row],[Desc]]</f>
        <v>7000144897 700002084 9860B MM TTI, 5C/41F, 48 HRS, 500/CS</v>
      </c>
      <c r="E240">
        <f>IF(ISNUMBER(SEARCH('Item Lookup'!$B$7,Products[[#This Row],[Compounded]],1)),'Item Lookup'!$B$7,"")</f>
        <v>0</v>
      </c>
    </row>
    <row r="241" spans="1:5" x14ac:dyDescent="0.25">
      <c r="A241" s="25">
        <v>7000144901</v>
      </c>
      <c r="B241" s="25">
        <v>700002085</v>
      </c>
      <c r="C241" s="2" t="s">
        <v>53</v>
      </c>
      <c r="D241" s="1" t="str">
        <f>Products[[#This Row],[Old]]&amp;" "&amp;Products[[#This Row],[New]]&amp;" "&amp;Products[[#This Row],[Desc]]</f>
        <v>7000144901 700002085 9860H MM TTI, 31C/88F, 1 WK, 500/CS</v>
      </c>
      <c r="E241">
        <f>IF(ISNUMBER(SEARCH('Item Lookup'!$B$7,Products[[#This Row],[Compounded]],1)),'Item Lookup'!$B$7,"")</f>
        <v>0</v>
      </c>
    </row>
    <row r="242" spans="1:5" x14ac:dyDescent="0.25">
      <c r="A242" s="25">
        <v>7100001314</v>
      </c>
      <c r="B242" s="25">
        <v>700002089</v>
      </c>
      <c r="C242" s="2" t="s">
        <v>54</v>
      </c>
      <c r="D242" s="1" t="str">
        <f>Products[[#This Row],[Old]]&amp;" "&amp;Products[[#This Row],[New]]&amp;" "&amp;Products[[#This Row],[Desc]]</f>
        <v>7100001314 700002089 9860D MM TTI, 10C/50F, 1 WK, 500/CS</v>
      </c>
      <c r="E242">
        <f>IF(ISNUMBER(SEARCH('Item Lookup'!$B$7,Products[[#This Row],[Compounded]],1)),'Item Lookup'!$B$7,"")</f>
        <v>0</v>
      </c>
    </row>
    <row r="243" spans="1:5" x14ac:dyDescent="0.25">
      <c r="A243" s="25">
        <v>7100001390</v>
      </c>
      <c r="B243" s="25">
        <v>700002090</v>
      </c>
      <c r="C243" s="2" t="s">
        <v>55</v>
      </c>
      <c r="D243" s="1" t="str">
        <f>Products[[#This Row],[Old]]&amp;" "&amp;Products[[#This Row],[New]]&amp;" "&amp;Products[[#This Row],[Desc]]</f>
        <v>7100001390 700002090 9860A MM TTI, -15C/5F,48 HRS,500/CS</v>
      </c>
      <c r="E243">
        <f>IF(ISNUMBER(SEARCH('Item Lookup'!$B$7,Products[[#This Row],[Compounded]],1)),'Item Lookup'!$B$7,"")</f>
        <v>0</v>
      </c>
    </row>
    <row r="244" spans="1:5" x14ac:dyDescent="0.25">
      <c r="A244" s="25">
        <v>7100001392</v>
      </c>
      <c r="B244" s="25">
        <v>700002091</v>
      </c>
      <c r="C244" s="2" t="s">
        <v>56</v>
      </c>
      <c r="D244" s="1" t="str">
        <f>Products[[#This Row],[Old]]&amp;" "&amp;Products[[#This Row],[New]]&amp;" "&amp;Products[[#This Row],[Desc]]</f>
        <v>7100001392 700002091 9864A MM TTI, 10C/50F,24 HRS,500/CS</v>
      </c>
      <c r="E244">
        <f>IF(ISNUMBER(SEARCH('Item Lookup'!$B$7,Products[[#This Row],[Compounded]],1)),'Item Lookup'!$B$7,"")</f>
        <v>0</v>
      </c>
    </row>
    <row r="245" spans="1:5" x14ac:dyDescent="0.25">
      <c r="A245" s="25">
        <v>7100002171</v>
      </c>
      <c r="B245" s="25">
        <v>700002097</v>
      </c>
      <c r="C245" s="2" t="s">
        <v>57</v>
      </c>
      <c r="D245" s="1" t="str">
        <f>Products[[#This Row],[Old]]&amp;" "&amp;Products[[#This Row],[New]]&amp;" "&amp;Products[[#This Row],[Desc]]</f>
        <v>7100002171 700002097 SESUP001 SALX SUPPLEMENT 1G/VIAL</v>
      </c>
      <c r="E245">
        <f>IF(ISNUMBER(SEARCH('Item Lookup'!$B$7,Products[[#This Row],[Compounded]],1)),'Item Lookup'!$B$7,"")</f>
        <v>0</v>
      </c>
    </row>
    <row r="246" spans="1:5" x14ac:dyDescent="0.25">
      <c r="A246" s="25">
        <v>7100002605</v>
      </c>
      <c r="B246" s="25">
        <v>700002099</v>
      </c>
      <c r="C246" s="2" t="s">
        <v>58</v>
      </c>
      <c r="D246" s="1" t="str">
        <f>Products[[#This Row],[Old]]&amp;" "&amp;Products[[#This Row],[New]]&amp;" "&amp;Products[[#This Row],[Desc]]</f>
        <v>7100002605 700002099 6425 PETRIFILM FLAT SPREADER 2/CS</v>
      </c>
      <c r="E246">
        <f>IF(ISNUMBER(SEARCH('Item Lookup'!$B$7,Products[[#This Row],[Compounded]],1)),'Item Lookup'!$B$7,"")</f>
        <v>0</v>
      </c>
    </row>
    <row r="247" spans="1:5" x14ac:dyDescent="0.25">
      <c r="A247" s="25">
        <v>7100002659</v>
      </c>
      <c r="B247" s="25">
        <v>700002100</v>
      </c>
      <c r="C247" s="2" t="s">
        <v>59</v>
      </c>
      <c r="D247" s="1" t="str">
        <f>Products[[#This Row],[Old]]&amp;" "&amp;Products[[#This Row],[New]]&amp;" "&amp;Products[[#This Row],[Desc]]</f>
        <v>7100002659 700002100 AQT200 WATER - TOTAL ATP TEST, 100/CS</v>
      </c>
      <c r="E247">
        <f>IF(ISNUMBER(SEARCH('Item Lookup'!$B$7,Products[[#This Row],[Compounded]],1)),'Item Lookup'!$B$7,"")</f>
        <v>0</v>
      </c>
    </row>
    <row r="248" spans="1:5" x14ac:dyDescent="0.25">
      <c r="A248" s="25">
        <v>7100004522</v>
      </c>
      <c r="B248" s="25">
        <v>700002101</v>
      </c>
      <c r="C248" s="2" t="s">
        <v>60</v>
      </c>
      <c r="D248" s="1" t="str">
        <f>Products[[#This Row],[Old]]&amp;" "&amp;Products[[#This Row],[New]]&amp;" "&amp;Products[[#This Row],[Desc]]</f>
        <v>7100004522 700002101 ATP10 CLEAN TRACE SURFACE POS CONTROL</v>
      </c>
      <c r="E248">
        <f>IF(ISNUMBER(SEARCH('Item Lookup'!$B$7,Products[[#This Row],[Compounded]],1)),'Item Lookup'!$B$7,"")</f>
        <v>0</v>
      </c>
    </row>
    <row r="249" spans="1:5" x14ac:dyDescent="0.25">
      <c r="A249" s="25">
        <v>7100004527</v>
      </c>
      <c r="B249" s="25">
        <v>700002102</v>
      </c>
      <c r="C249" s="2" t="s">
        <v>61</v>
      </c>
      <c r="D249" s="1" t="str">
        <f>Products[[#This Row],[Old]]&amp;" "&amp;Products[[#This Row],[New]]&amp;" "&amp;Products[[#This Row],[Desc]]</f>
        <v>7100004527 700002102 LWATP10 Water Pos Control</v>
      </c>
      <c r="E249">
        <f>IF(ISNUMBER(SEARCH('Item Lookup'!$B$7,Products[[#This Row],[Compounded]],1)),'Item Lookup'!$B$7,"")</f>
        <v>0</v>
      </c>
    </row>
    <row r="250" spans="1:5" x14ac:dyDescent="0.25">
      <c r="A250" s="25">
        <v>7100010351</v>
      </c>
      <c r="B250" s="25">
        <v>700002106</v>
      </c>
      <c r="C250" s="2" t="s">
        <v>62</v>
      </c>
      <c r="D250" s="1" t="str">
        <f>Products[[#This Row],[Old]]&amp;" "&amp;Products[[#This Row],[New]]&amp;" "&amp;Products[[#This Row],[Desc]]</f>
        <v>7100010351 700002106 RS96010BPW SWAB-SAMPLER BUFF 100/CS</v>
      </c>
      <c r="E250">
        <f>IF(ISNUMBER(SEARCH('Item Lookup'!$B$7,Products[[#This Row],[Compounded]],1)),'Item Lookup'!$B$7,"")</f>
        <v>0</v>
      </c>
    </row>
    <row r="251" spans="1:5" x14ac:dyDescent="0.25">
      <c r="A251" s="25">
        <v>7100010354</v>
      </c>
      <c r="B251" s="25">
        <v>700002107</v>
      </c>
      <c r="C251" s="2" t="s">
        <v>63</v>
      </c>
      <c r="D251" s="1" t="str">
        <f>Products[[#This Row],[Old]]&amp;" "&amp;Products[[#This Row],[New]]&amp;" "&amp;Products[[#This Row],[Desc]]</f>
        <v>7100010354 700002107 HS10DE2G HYDRATED SPONG D/E NEUT 100/CS</v>
      </c>
      <c r="E251">
        <f>IF(ISNUMBER(SEARCH('Item Lookup'!$B$7,Products[[#This Row],[Compounded]],1)),'Item Lookup'!$B$7,"")</f>
        <v>0</v>
      </c>
    </row>
    <row r="252" spans="1:5" x14ac:dyDescent="0.25">
      <c r="A252" s="25">
        <v>7100010355</v>
      </c>
      <c r="B252" s="25">
        <v>700002108</v>
      </c>
      <c r="C252" s="2" t="s">
        <v>64</v>
      </c>
      <c r="D252" s="1" t="str">
        <f>Products[[#This Row],[Old]]&amp;" "&amp;Products[[#This Row],[New]]&amp;" "&amp;Products[[#This Row],[Desc]]</f>
        <v>7100010355 700002108 SSL10LET2G SPONGE-STICK W/LET 100/CS</v>
      </c>
      <c r="E252">
        <f>IF(ISNUMBER(SEARCH('Item Lookup'!$B$7,Products[[#This Row],[Compounded]],1)),'Item Lookup'!$B$7,"")</f>
        <v>0</v>
      </c>
    </row>
    <row r="253" spans="1:5" x14ac:dyDescent="0.25">
      <c r="A253" s="25">
        <v>7100010357</v>
      </c>
      <c r="B253" s="25">
        <v>700002109</v>
      </c>
      <c r="C253" s="2" t="s">
        <v>65</v>
      </c>
      <c r="D253" s="1" t="str">
        <f>Products[[#This Row],[Old]]&amp;" "&amp;Products[[#This Row],[New]]&amp;" "&amp;Products[[#This Row],[Desc]]</f>
        <v>7100010357 700002109 SSL10LET SPNGE-STICK W/ LETH 100/CS</v>
      </c>
      <c r="E253">
        <f>IF(ISNUMBER(SEARCH('Item Lookup'!$B$7,Products[[#This Row],[Compounded]],1)),'Item Lookup'!$B$7,"")</f>
        <v>0</v>
      </c>
    </row>
    <row r="254" spans="1:5" x14ac:dyDescent="0.25">
      <c r="A254" s="25">
        <v>7100025756</v>
      </c>
      <c r="B254" s="25">
        <v>700002110</v>
      </c>
      <c r="C254" s="2" t="s">
        <v>66</v>
      </c>
      <c r="D254" s="1" t="str">
        <f>Products[[#This Row],[Old]]&amp;" "&amp;Products[[#This Row],[New]]&amp;" "&amp;Products[[#This Row],[Desc]]</f>
        <v>7100025756 700002110 BP1015LP SAMPLE BAG PL 10 x 15in 1000/CS</v>
      </c>
      <c r="E254">
        <f>IF(ISNUMBER(SEARCH('Item Lookup'!$B$7,Products[[#This Row],[Compounded]],1)),'Item Lookup'!$B$7,"")</f>
        <v>0</v>
      </c>
    </row>
    <row r="255" spans="1:5" x14ac:dyDescent="0.25">
      <c r="A255" s="25">
        <v>7100026842</v>
      </c>
      <c r="B255" s="25">
        <v>700002111</v>
      </c>
      <c r="C255" s="2" t="s">
        <v>67</v>
      </c>
      <c r="D255" s="1" t="str">
        <f>Products[[#This Row],[Old]]&amp;" "&amp;Products[[#This Row],[New]]&amp;" "&amp;Products[[#This Row],[Desc]]</f>
        <v>7100026842 700002111 BP113S SAMPLE BAG PL 5.5 x 9 in 1000/CS</v>
      </c>
      <c r="E255">
        <f>IF(ISNUMBER(SEARCH('Item Lookup'!$B$7,Products[[#This Row],[Compounded]],1)),'Item Lookup'!$B$7,"")</f>
        <v>0</v>
      </c>
    </row>
    <row r="256" spans="1:5" x14ac:dyDescent="0.25">
      <c r="A256" s="25">
        <v>7100026893</v>
      </c>
      <c r="B256" s="25">
        <v>700002112</v>
      </c>
      <c r="C256" s="2" t="s">
        <v>68</v>
      </c>
      <c r="D256" s="1" t="str">
        <f>Products[[#This Row],[Old]]&amp;" "&amp;Products[[#This Row],[New]]&amp;" "&amp;Products[[#This Row],[Desc]]</f>
        <v>7100026893 700002112 BP134S SAMPLE BAG PL 4.5 x 7.5in 1000/CS</v>
      </c>
      <c r="E256">
        <f>IF(ISNUMBER(SEARCH('Item Lookup'!$B$7,Products[[#This Row],[Compounded]],1)),'Item Lookup'!$B$7,"")</f>
        <v>0</v>
      </c>
    </row>
    <row r="257" spans="1:5" x14ac:dyDescent="0.25">
      <c r="A257" s="25">
        <v>7100026894</v>
      </c>
      <c r="B257" s="25">
        <v>700002113</v>
      </c>
      <c r="C257" s="2" t="s">
        <v>69</v>
      </c>
      <c r="D257" s="1" t="str">
        <f>Products[[#This Row],[Old]]&amp;" "&amp;Products[[#This Row],[New]]&amp;" "&amp;Products[[#This Row],[Desc]]</f>
        <v>7100026894 700002113 BP41218 SAMPLE BAG PL 12 x 18 in 250/CS</v>
      </c>
      <c r="E257">
        <f>IF(ISNUMBER(SEARCH('Item Lookup'!$B$7,Products[[#This Row],[Compounded]],1)),'Item Lookup'!$B$7,"")</f>
        <v>0</v>
      </c>
    </row>
    <row r="258" spans="1:5" x14ac:dyDescent="0.25">
      <c r="A258" s="25">
        <v>7100030627</v>
      </c>
      <c r="B258" s="25">
        <v>700002114</v>
      </c>
      <c r="C258" s="2" t="s">
        <v>70</v>
      </c>
      <c r="D258" s="1" t="str">
        <f>Products[[#This Row],[Old]]&amp;" "&amp;Products[[#This Row],[New]]&amp;" "&amp;Products[[#This Row],[Desc]]</f>
        <v>7100030627 700002114 BP118S SAMPLE BAG PL 4.5 x 12,1000/CS</v>
      </c>
      <c r="E258">
        <f>IF(ISNUMBER(SEARCH('Item Lookup'!$B$7,Products[[#This Row],[Compounded]],1)),'Item Lookup'!$B$7,"")</f>
        <v>0</v>
      </c>
    </row>
    <row r="259" spans="1:5" x14ac:dyDescent="0.25">
      <c r="A259" s="25">
        <v>7100032157</v>
      </c>
      <c r="B259" s="25">
        <v>700002115</v>
      </c>
      <c r="C259" s="2" t="s">
        <v>71</v>
      </c>
      <c r="D259" s="1" t="str">
        <f>Products[[#This Row],[Old]]&amp;" "&amp;Products[[#This Row],[New]]&amp;" "&amp;Products[[#This Row],[Desc]]</f>
        <v>7100032157 700002115 BP111S Sample Bags 4oz 3x7 inch plain</v>
      </c>
      <c r="E259">
        <f>IF(ISNUMBER(SEARCH('Item Lookup'!$B$7,Products[[#This Row],[Compounded]],1)),'Item Lookup'!$B$7,"")</f>
        <v>0</v>
      </c>
    </row>
    <row r="260" spans="1:5" x14ac:dyDescent="0.25">
      <c r="A260" s="25">
        <v>7100039310</v>
      </c>
      <c r="B260" s="25">
        <v>700002116</v>
      </c>
      <c r="C260" s="2" t="s">
        <v>72</v>
      </c>
      <c r="D260" s="1" t="str">
        <f>Products[[#This Row],[Old]]&amp;" "&amp;Products[[#This Row],[New]]&amp;" "&amp;Products[[#This Row],[Desc]]</f>
        <v>7100039310 700002116 6400 PETRIFILM AEROBIC CT PLT 100EA/CS</v>
      </c>
      <c r="E260">
        <f>IF(ISNUMBER(SEARCH('Item Lookup'!$B$7,Products[[#This Row],[Compounded]],1)),'Item Lookup'!$B$7,"")</f>
        <v>0</v>
      </c>
    </row>
    <row r="261" spans="1:5" x14ac:dyDescent="0.25">
      <c r="A261" s="25">
        <v>7100039311</v>
      </c>
      <c r="B261" s="25">
        <v>700002117</v>
      </c>
      <c r="C261" s="2" t="s">
        <v>73</v>
      </c>
      <c r="D261" s="1" t="str">
        <f>Products[[#This Row],[Old]]&amp;" "&amp;Products[[#This Row],[New]]&amp;" "&amp;Products[[#This Row],[Desc]]</f>
        <v>7100039311 700002117 6402 PETRIFILM RAPD COLIFRM CT PLT 50EA/</v>
      </c>
      <c r="E261">
        <f>IF(ISNUMBER(SEARCH('Item Lookup'!$B$7,Products[[#This Row],[Compounded]],1)),'Item Lookup'!$B$7,"")</f>
        <v>0</v>
      </c>
    </row>
    <row r="262" spans="1:5" x14ac:dyDescent="0.25">
      <c r="A262" s="25">
        <v>7100039357</v>
      </c>
      <c r="B262" s="25">
        <v>700002119</v>
      </c>
      <c r="C262" s="2" t="s">
        <v>74</v>
      </c>
      <c r="D262" s="1" t="str">
        <f>Products[[#This Row],[Old]]&amp;" "&amp;Products[[#This Row],[New]]&amp;" "&amp;Products[[#This Row],[Desc]]</f>
        <v>7100039357 700002119 6405 PETRIFILM HI-SENSI COLIFRM CT PLT 5</v>
      </c>
      <c r="E262">
        <f>IF(ISNUMBER(SEARCH('Item Lookup'!$B$7,Products[[#This Row],[Compounded]],1)),'Item Lookup'!$B$7,"")</f>
        <v>0</v>
      </c>
    </row>
    <row r="263" spans="1:5" x14ac:dyDescent="0.25">
      <c r="A263" s="25">
        <v>7100039374</v>
      </c>
      <c r="B263" s="25">
        <v>700002120</v>
      </c>
      <c r="C263" s="2" t="s">
        <v>75</v>
      </c>
      <c r="D263" s="1" t="str">
        <f>Products[[#This Row],[Old]]&amp;" "&amp;Products[[#This Row],[New]]&amp;" "&amp;Products[[#This Row],[Desc]]</f>
        <v>7100039374 700002120 6406 PETRIFILM AEROBIC CT PLT 1000EA/CS</v>
      </c>
      <c r="E263">
        <f>IF(ISNUMBER(SEARCH('Item Lookup'!$B$7,Products[[#This Row],[Compounded]],1)),'Item Lookup'!$B$7,"")</f>
        <v>0</v>
      </c>
    </row>
    <row r="264" spans="1:5" x14ac:dyDescent="0.25">
      <c r="A264" s="25">
        <v>7100039379</v>
      </c>
      <c r="B264" s="25">
        <v>700002121</v>
      </c>
      <c r="C264" s="2" t="s">
        <v>76</v>
      </c>
      <c r="D264" s="1" t="str">
        <f>Products[[#This Row],[Old]]&amp;" "&amp;Products[[#This Row],[New]]&amp;" "&amp;Products[[#This Row],[Desc]]</f>
        <v>7100039379 700002121 6407 PETRIFILM YST N MLD CT PLT 100EA/CS</v>
      </c>
      <c r="E264">
        <f>IF(ISNUMBER(SEARCH('Item Lookup'!$B$7,Products[[#This Row],[Compounded]],1)),'Item Lookup'!$B$7,"")</f>
        <v>0</v>
      </c>
    </row>
    <row r="265" spans="1:5" x14ac:dyDescent="0.25">
      <c r="A265" s="25">
        <v>7100039395</v>
      </c>
      <c r="B265" s="25">
        <v>700002123</v>
      </c>
      <c r="C265" s="2" t="s">
        <v>77</v>
      </c>
      <c r="D265" s="1" t="str">
        <f>Products[[#This Row],[Old]]&amp;" "&amp;Products[[#This Row],[New]]&amp;" "&amp;Products[[#This Row],[Desc]]</f>
        <v>7100039395 700002123 6412 PETRIFILM RAPD COLIFRM CT PLT 500EA</v>
      </c>
      <c r="E265">
        <f>IF(ISNUMBER(SEARCH('Item Lookup'!$B$7,Products[[#This Row],[Compounded]],1)),'Item Lookup'!$B$7,"")</f>
        <v>0</v>
      </c>
    </row>
    <row r="266" spans="1:5" x14ac:dyDescent="0.25">
      <c r="A266" s="25">
        <v>7100039398</v>
      </c>
      <c r="B266" s="25">
        <v>700002126</v>
      </c>
      <c r="C266" s="2" t="s">
        <v>78</v>
      </c>
      <c r="D266" s="1" t="str">
        <f>Products[[#This Row],[Old]]&amp;" "&amp;Products[[#This Row],[New]]&amp;" "&amp;Products[[#This Row],[Desc]]</f>
        <v>7100039398 700002126 6415 PETRIFILM HI-SENSI COLIFRM CT PLT 5</v>
      </c>
      <c r="E266">
        <f>IF(ISNUMBER(SEARCH('Item Lookup'!$B$7,Products[[#This Row],[Compounded]],1)),'Item Lookup'!$B$7,"")</f>
        <v>0</v>
      </c>
    </row>
    <row r="267" spans="1:5" x14ac:dyDescent="0.25">
      <c r="A267" s="25">
        <v>7100039405</v>
      </c>
      <c r="B267" s="25">
        <v>700002127</v>
      </c>
      <c r="C267" s="2" t="s">
        <v>2348</v>
      </c>
      <c r="D267" s="1" t="str">
        <f>Products[[#This Row],[Old]]&amp;" "&amp;Products[[#This Row],[New]]&amp;" "&amp;Products[[#This Row],[Desc]]</f>
        <v>7100039405 700002127 6416 PETRIFILM COLIFORM CT PLT 1000EA/CS</v>
      </c>
      <c r="E267">
        <f>IF(ISNUMBER(SEARCH('Item Lookup'!$B$7,Products[[#This Row],[Compounded]],1)),'Item Lookup'!$B$7,"")</f>
        <v>0</v>
      </c>
    </row>
    <row r="268" spans="1:5" x14ac:dyDescent="0.25">
      <c r="A268" s="25">
        <v>7100039423</v>
      </c>
      <c r="B268" s="25">
        <v>700002128</v>
      </c>
      <c r="C268" s="2" t="s">
        <v>79</v>
      </c>
      <c r="D268" s="1" t="str">
        <f>Products[[#This Row],[Old]]&amp;" "&amp;Products[[#This Row],[New]]&amp;" "&amp;Products[[#This Row],[Desc]]</f>
        <v>7100039423 700002128 6417 PETRIFILM YNM CT PLT 1000EA/CS</v>
      </c>
      <c r="E268">
        <f>IF(ISNUMBER(SEARCH('Item Lookup'!$B$7,Products[[#This Row],[Compounded]],1)),'Item Lookup'!$B$7,"")</f>
        <v>0</v>
      </c>
    </row>
    <row r="269" spans="1:5" x14ac:dyDescent="0.25">
      <c r="A269" s="25">
        <v>7100039434</v>
      </c>
      <c r="B269" s="25">
        <v>700002133</v>
      </c>
      <c r="C269" s="2" t="s">
        <v>80</v>
      </c>
      <c r="D269" s="1" t="str">
        <f>Products[[#This Row],[Old]]&amp;" "&amp;Products[[#This Row],[New]]&amp;" "&amp;Products[[#This Row],[Desc]]</f>
        <v>7100039434 700002133 6450 PETRIFILM AQUA HETERO CT PLT 100</v>
      </c>
      <c r="E269">
        <f>IF(ISNUMBER(SEARCH('Item Lookup'!$B$7,Products[[#This Row],[Compounded]],1)),'Item Lookup'!$B$7,"")</f>
        <v>0</v>
      </c>
    </row>
    <row r="270" spans="1:5" x14ac:dyDescent="0.25">
      <c r="A270" s="25">
        <v>7100039444</v>
      </c>
      <c r="B270" s="25">
        <v>700002135</v>
      </c>
      <c r="C270" s="2" t="s">
        <v>81</v>
      </c>
      <c r="D270" s="1" t="str">
        <f>Products[[#This Row],[Old]]&amp;" "&amp;Products[[#This Row],[New]]&amp;" "&amp;Products[[#This Row],[Desc]]</f>
        <v>7100039444 700002135 6452 PETRIFILM AQUA HETERO CT PLT 1000</v>
      </c>
      <c r="E270">
        <f>IF(ISNUMBER(SEARCH('Item Lookup'!$B$7,Products[[#This Row],[Compounded]],1)),'Item Lookup'!$B$7,"")</f>
        <v>0</v>
      </c>
    </row>
    <row r="271" spans="1:5" x14ac:dyDescent="0.25">
      <c r="A271" s="25">
        <v>7100039447</v>
      </c>
      <c r="B271" s="25">
        <v>700002138</v>
      </c>
      <c r="C271" s="2" t="s">
        <v>82</v>
      </c>
      <c r="D271" s="1" t="str">
        <f>Products[[#This Row],[Old]]&amp;" "&amp;Products[[#This Row],[New]]&amp;" "&amp;Products[[#This Row],[Desc]]</f>
        <v>7100039447 700002138 6475 PETRIFILM RAPID YNM CT PLT 50EA/CS</v>
      </c>
      <c r="E271">
        <f>IF(ISNUMBER(SEARCH('Item Lookup'!$B$7,Products[[#This Row],[Compounded]],1)),'Item Lookup'!$B$7,"")</f>
        <v>0</v>
      </c>
    </row>
    <row r="272" spans="1:5" x14ac:dyDescent="0.25">
      <c r="A272" s="25">
        <v>7100039572</v>
      </c>
      <c r="B272" s="25">
        <v>700002142</v>
      </c>
      <c r="C272" s="2" t="s">
        <v>83</v>
      </c>
      <c r="D272" s="1" t="str">
        <f>Products[[#This Row],[Old]]&amp;" "&amp;Products[[#This Row],[New]]&amp;" "&amp;Products[[#This Row],[Desc]]</f>
        <v>7100039572 700002142 6492 PETRIFILM STAPH EXPRS DISKS 20EA/CS</v>
      </c>
      <c r="E272">
        <f>IF(ISNUMBER(SEARCH('Item Lookup'!$B$7,Products[[#This Row],[Compounded]],1)),'Item Lookup'!$B$7,"")</f>
        <v>0</v>
      </c>
    </row>
    <row r="273" spans="1:5" x14ac:dyDescent="0.25">
      <c r="A273" s="25">
        <v>7100039573</v>
      </c>
      <c r="B273" s="25">
        <v>700002143</v>
      </c>
      <c r="C273" s="2" t="s">
        <v>84</v>
      </c>
      <c r="D273" s="1" t="str">
        <f>Products[[#This Row],[Old]]&amp;" "&amp;Products[[#This Row],[New]]&amp;" "&amp;Products[[#This Row],[Desc]]</f>
        <v>7100039573 700002143 6493 PETRIFILM STAPH EXPRS DSKS 100EA/CS</v>
      </c>
      <c r="E273">
        <f>IF(ISNUMBER(SEARCH('Item Lookup'!$B$7,Products[[#This Row],[Compounded]],1)),'Item Lookup'!$B$7,"")</f>
        <v>0</v>
      </c>
    </row>
    <row r="274" spans="1:5" x14ac:dyDescent="0.25">
      <c r="A274" s="25">
        <v>7100039574</v>
      </c>
      <c r="B274" s="25">
        <v>700002144</v>
      </c>
      <c r="C274" s="2" t="s">
        <v>85</v>
      </c>
      <c r="D274" s="1" t="str">
        <f>Products[[#This Row],[Old]]&amp;" "&amp;Products[[#This Row],[New]]&amp;" "&amp;Products[[#This Row],[Desc]]</f>
        <v>7100039574 700002144 6536 PETRIFILM SALX PLATE, 50 EA/CS</v>
      </c>
      <c r="E274">
        <f>IF(ISNUMBER(SEARCH('Item Lookup'!$B$7,Products[[#This Row],[Compounded]],1)),'Item Lookup'!$B$7,"")</f>
        <v>0</v>
      </c>
    </row>
    <row r="275" spans="1:5" x14ac:dyDescent="0.25">
      <c r="A275" s="25">
        <v>7100039575</v>
      </c>
      <c r="B275" s="25">
        <v>700002145</v>
      </c>
      <c r="C275" s="2" t="s">
        <v>86</v>
      </c>
      <c r="D275" s="1" t="str">
        <f>Products[[#This Row],[Old]]&amp;" "&amp;Products[[#This Row],[New]]&amp;" "&amp;Products[[#This Row],[Desc]]</f>
        <v>7100039575 700002145 6537 PETRIFILM SALX PLATE, 200 EA/CS</v>
      </c>
      <c r="E275">
        <f>IF(ISNUMBER(SEARCH('Item Lookup'!$B$7,Products[[#This Row],[Compounded]],1)),'Item Lookup'!$B$7,"")</f>
        <v>0</v>
      </c>
    </row>
    <row r="276" spans="1:5" x14ac:dyDescent="0.25">
      <c r="A276" s="25">
        <v>7100039576</v>
      </c>
      <c r="B276" s="25">
        <v>700002146</v>
      </c>
      <c r="C276" s="2" t="s">
        <v>87</v>
      </c>
      <c r="D276" s="1" t="str">
        <f>Products[[#This Row],[Old]]&amp;" "&amp;Products[[#This Row],[New]]&amp;" "&amp;Products[[#This Row],[Desc]]</f>
        <v>7100039576 700002146 6538 PETRIFILM SALX CONF DISK, 5 EA/CS</v>
      </c>
      <c r="E276">
        <f>IF(ISNUMBER(SEARCH('Item Lookup'!$B$7,Products[[#This Row],[Compounded]],1)),'Item Lookup'!$B$7,"")</f>
        <v>0</v>
      </c>
    </row>
    <row r="277" spans="1:5" x14ac:dyDescent="0.25">
      <c r="A277" s="25">
        <v>7100039577</v>
      </c>
      <c r="B277" s="25">
        <v>700002147</v>
      </c>
      <c r="C277" s="2" t="s">
        <v>88</v>
      </c>
      <c r="D277" s="1" t="str">
        <f>Products[[#This Row],[Old]]&amp;" "&amp;Products[[#This Row],[New]]&amp;" "&amp;Products[[#This Row],[Desc]]</f>
        <v>7100039577 700002147 6539 PETRIFILM SALX CONF DISK, 25 EA/CS</v>
      </c>
      <c r="E277">
        <f>IF(ISNUMBER(SEARCH('Item Lookup'!$B$7,Products[[#This Row],[Compounded]],1)),'Item Lookup'!$B$7,"")</f>
        <v>0</v>
      </c>
    </row>
    <row r="278" spans="1:5" x14ac:dyDescent="0.25">
      <c r="A278" s="25">
        <v>7100040141</v>
      </c>
      <c r="B278" s="25">
        <v>700002148</v>
      </c>
      <c r="C278" s="2" t="s">
        <v>89</v>
      </c>
      <c r="D278" s="1" t="str">
        <f>Products[[#This Row],[Old]]&amp;" "&amp;Products[[#This Row],[New]]&amp;" "&amp;Products[[#This Row],[Desc]]</f>
        <v>7100040141 700002148 6477 PETRIFILM RAPD YNM CT PLT 500EA/CS</v>
      </c>
      <c r="E278">
        <f>IF(ISNUMBER(SEARCH('Item Lookup'!$B$7,Products[[#This Row],[Compounded]],1)),'Item Lookup'!$B$7,"")</f>
        <v>0</v>
      </c>
    </row>
    <row r="279" spans="1:5" x14ac:dyDescent="0.25">
      <c r="A279" s="25">
        <v>7100041177</v>
      </c>
      <c r="B279" s="25">
        <v>700002149</v>
      </c>
      <c r="C279" s="2" t="s">
        <v>90</v>
      </c>
      <c r="D279" s="1" t="str">
        <f>Products[[#This Row],[Old]]&amp;" "&amp;Products[[#This Row],[New]]&amp;" "&amp;Products[[#This Row],[Desc]]</f>
        <v>7100041177 700002149 MDA2LMO96 MDA 2 L MONO 96 TESTS/KIT</v>
      </c>
      <c r="E279">
        <f>IF(ISNUMBER(SEARCH('Item Lookup'!$B$7,Products[[#This Row],[Compounded]],1)),'Item Lookup'!$B$7,"")</f>
        <v>0</v>
      </c>
    </row>
    <row r="280" spans="1:5" x14ac:dyDescent="0.25">
      <c r="A280" s="25">
        <v>7100041178</v>
      </c>
      <c r="B280" s="25">
        <v>700002150</v>
      </c>
      <c r="C280" s="2" t="s">
        <v>91</v>
      </c>
      <c r="D280" s="1" t="str">
        <f>Products[[#This Row],[Old]]&amp;" "&amp;Products[[#This Row],[New]]&amp;" "&amp;Products[[#This Row],[Desc]]</f>
        <v>7100041178 700002150 MDA2LIS96 MDA 2 LISTERIA 96 TESTS/KIT</v>
      </c>
      <c r="E280">
        <f>IF(ISNUMBER(SEARCH('Item Lookup'!$B$7,Products[[#This Row],[Compounded]],1)),'Item Lookup'!$B$7,"")</f>
        <v>0</v>
      </c>
    </row>
    <row r="281" spans="1:5" x14ac:dyDescent="0.25">
      <c r="A281" s="25">
        <v>7100059562</v>
      </c>
      <c r="B281" s="25">
        <v>700002153</v>
      </c>
      <c r="C281" s="2" t="s">
        <v>92</v>
      </c>
      <c r="D281" s="1" t="str">
        <f>Products[[#This Row],[Old]]&amp;" "&amp;Products[[#This Row],[New]]&amp;" "&amp;Products[[#This Row],[Desc]]</f>
        <v>7100059562 700002153 BP0279500 ORANGE SERUM AGAR 500G</v>
      </c>
      <c r="E281">
        <f>IF(ISNUMBER(SEARCH('Item Lookup'!$B$7,Products[[#This Row],[Compounded]],1)),'Item Lookup'!$B$7,"")</f>
        <v>0</v>
      </c>
    </row>
    <row r="282" spans="1:5" x14ac:dyDescent="0.25">
      <c r="A282" s="25">
        <v>7100059564</v>
      </c>
      <c r="B282" s="25">
        <v>700002154</v>
      </c>
      <c r="C282" s="2" t="s">
        <v>93</v>
      </c>
      <c r="D282" s="1" t="str">
        <f>Products[[#This Row],[Old]]&amp;" "&amp;Products[[#This Row],[New]]&amp;" "&amp;Products[[#This Row],[Desc]]</f>
        <v>7100059564 700002154 BP0288500 RAPPAPRT- VASSILIDS 500G</v>
      </c>
      <c r="E282">
        <f>IF(ISNUMBER(SEARCH('Item Lookup'!$B$7,Products[[#This Row],[Compounded]],1)),'Item Lookup'!$B$7,"")</f>
        <v>0</v>
      </c>
    </row>
    <row r="283" spans="1:5" x14ac:dyDescent="0.25">
      <c r="A283" s="25">
        <v>7100059566</v>
      </c>
      <c r="B283" s="25">
        <v>700002155</v>
      </c>
      <c r="C283" s="2" t="s">
        <v>94</v>
      </c>
      <c r="D283" s="1" t="str">
        <f>Products[[#This Row],[Old]]&amp;" "&amp;Products[[#This Row],[New]]&amp;" "&amp;Products[[#This Row],[Desc]]</f>
        <v>7100059566 700002155 BP0201500 DEXTROSE TRYP AGAR 500G</v>
      </c>
      <c r="E283">
        <f>IF(ISNUMBER(SEARCH('Item Lookup'!$B$7,Products[[#This Row],[Compounded]],1)),'Item Lookup'!$B$7,"")</f>
        <v>0</v>
      </c>
    </row>
    <row r="284" spans="1:5" x14ac:dyDescent="0.25">
      <c r="A284" s="25">
        <v>7100062091</v>
      </c>
      <c r="B284" s="25">
        <v>700002156</v>
      </c>
      <c r="C284" s="2" t="s">
        <v>95</v>
      </c>
      <c r="D284" s="1" t="str">
        <f>Products[[#This Row],[Old]]&amp;" "&amp;Products[[#This Row],[New]]&amp;" "&amp;Products[[#This Row],[Desc]]</f>
        <v>7100062091 700002156 QEBPWI225F ENR PCH 225BPW ISO FTR 32CS</v>
      </c>
      <c r="E284">
        <f>IF(ISNUMBER(SEARCH('Item Lookup'!$B$7,Products[[#This Row],[Compounded]],1)),'Item Lookup'!$B$7,"")</f>
        <v>0</v>
      </c>
    </row>
    <row r="285" spans="1:5" x14ac:dyDescent="0.25">
      <c r="A285" s="25">
        <v>7100062349</v>
      </c>
      <c r="B285" s="25">
        <v>700002157</v>
      </c>
      <c r="C285" s="2" t="s">
        <v>96</v>
      </c>
      <c r="D285" s="1" t="str">
        <f>Products[[#This Row],[Old]]&amp;" "&amp;Products[[#This Row],[New]]&amp;" "&amp;Products[[#This Row],[Desc]]</f>
        <v>7100062349 700002157 MDA2SAL96, MDA2 SALMONELLA, 96 TESTS/KIT</v>
      </c>
      <c r="E285">
        <f>IF(ISNUMBER(SEARCH('Item Lookup'!$B$7,Products[[#This Row],[Compounded]],1)),'Item Lookup'!$B$7,"")</f>
        <v>0</v>
      </c>
    </row>
    <row r="286" spans="1:5" x14ac:dyDescent="0.25">
      <c r="A286" s="25">
        <v>7100064082</v>
      </c>
      <c r="B286" s="25">
        <v>700002158</v>
      </c>
      <c r="C286" s="2" t="s">
        <v>97</v>
      </c>
      <c r="D286" s="1" t="str">
        <f>Products[[#This Row],[Old]]&amp;" "&amp;Products[[#This Row],[New]]&amp;" "&amp;Products[[#This Row],[Desc]]</f>
        <v>7100064082 700002158 BP0118500 DEMI FRAS BROTH BS 500G</v>
      </c>
      <c r="E286">
        <f>IF(ISNUMBER(SEARCH('Item Lookup'!$B$7,Products[[#This Row],[Compounded]],1)),'Item Lookup'!$B$7,"")</f>
        <v>0</v>
      </c>
    </row>
    <row r="287" spans="1:5" x14ac:dyDescent="0.25">
      <c r="A287" s="25">
        <v>7100064099</v>
      </c>
      <c r="B287" s="25">
        <v>700002159</v>
      </c>
      <c r="C287" s="2" t="s">
        <v>98</v>
      </c>
      <c r="D287" s="1" t="str">
        <f>Products[[#This Row],[Old]]&amp;" "&amp;Products[[#This Row],[New]]&amp;" "&amp;Products[[#This Row],[Desc]]</f>
        <v>7100064099 700002159 BP0210500 FRASER BROTH BS MOD 500G</v>
      </c>
      <c r="E287">
        <f>IF(ISNUMBER(SEARCH('Item Lookup'!$B$7,Products[[#This Row],[Compounded]],1)),'Item Lookup'!$B$7,"")</f>
        <v>0</v>
      </c>
    </row>
    <row r="288" spans="1:5" x14ac:dyDescent="0.25">
      <c r="A288" s="25">
        <v>7100064140</v>
      </c>
      <c r="B288" s="25">
        <v>700002160</v>
      </c>
      <c r="C288" s="2" t="s">
        <v>99</v>
      </c>
      <c r="D288" s="1" t="str">
        <f>Products[[#This Row],[Old]]&amp;" "&amp;Products[[#This Row],[New]]&amp;" "&amp;Products[[#This Row],[Desc]]</f>
        <v>7100064140 700002160 BP0118005 DEM FRASER BROTH BS 2.5KG</v>
      </c>
      <c r="E288">
        <f>IF(ISNUMBER(SEARCH('Item Lookup'!$B$7,Products[[#This Row],[Compounded]],1)),'Item Lookup'!$B$7,"")</f>
        <v>0</v>
      </c>
    </row>
    <row r="289" spans="1:5" x14ac:dyDescent="0.25">
      <c r="A289" s="25">
        <v>7100064247</v>
      </c>
      <c r="B289" s="25">
        <v>700002161</v>
      </c>
      <c r="C289" s="2" t="s">
        <v>100</v>
      </c>
      <c r="D289" s="1" t="str">
        <f>Products[[#This Row],[Old]]&amp;" "&amp;Products[[#This Row],[New]]&amp;" "&amp;Products[[#This Row],[Desc]]</f>
        <v>7100064247 700002161 BP0210005 FRASER BROTH BASE 2.5KG</v>
      </c>
      <c r="E289">
        <f>IF(ISNUMBER(SEARCH('Item Lookup'!$B$7,Products[[#This Row],[Compounded]],1)),'Item Lookup'!$B$7,"")</f>
        <v>0</v>
      </c>
    </row>
    <row r="290" spans="1:5" x14ac:dyDescent="0.25">
      <c r="A290" s="25">
        <v>7100064248</v>
      </c>
      <c r="B290" s="25">
        <v>700002162</v>
      </c>
      <c r="C290" s="2" t="s">
        <v>101</v>
      </c>
      <c r="D290" s="1" t="str">
        <f>Products[[#This Row],[Old]]&amp;" "&amp;Products[[#This Row],[New]]&amp;" "&amp;Products[[#This Row],[Desc]]</f>
        <v>7100064248 700002162 BP0105500 Baird Parker Agar 500g</v>
      </c>
      <c r="E290">
        <f>IF(ISNUMBER(SEARCH('Item Lookup'!$B$7,Products[[#This Row],[Compounded]],1)),'Item Lookup'!$B$7,"")</f>
        <v>0</v>
      </c>
    </row>
    <row r="291" spans="1:5" x14ac:dyDescent="0.25">
      <c r="A291" s="25">
        <v>7100064361</v>
      </c>
      <c r="B291" s="25">
        <v>700002165</v>
      </c>
      <c r="C291" s="2" t="s">
        <v>102</v>
      </c>
      <c r="D291" s="1" t="str">
        <f>Products[[#This Row],[Old]]&amp;" "&amp;Products[[#This Row],[New]]&amp;" "&amp;Products[[#This Row],[Desc]]</f>
        <v>7100064361 700002165 BP0285500 POTATO DEXTROSE AGAR 500G</v>
      </c>
      <c r="E291">
        <f>IF(ISNUMBER(SEARCH('Item Lookup'!$B$7,Products[[#This Row],[Compounded]],1)),'Item Lookup'!$B$7,"")</f>
        <v>0</v>
      </c>
    </row>
    <row r="292" spans="1:5" x14ac:dyDescent="0.25">
      <c r="A292" s="25">
        <v>7100064363</v>
      </c>
      <c r="B292" s="25">
        <v>700002167</v>
      </c>
      <c r="C292" s="2" t="s">
        <v>103</v>
      </c>
      <c r="D292" s="1" t="str">
        <f>Products[[#This Row],[Old]]&amp;" "&amp;Products[[#This Row],[New]]&amp;" "&amp;Products[[#This Row],[Desc]]</f>
        <v>7100064363 700002167 BP0295500 STAND METHODS AGAR 500G</v>
      </c>
      <c r="E292">
        <f>IF(ISNUMBER(SEARCH('Item Lookup'!$B$7,Products[[#This Row],[Compounded]],1)),'Item Lookup'!$B$7,"")</f>
        <v>0</v>
      </c>
    </row>
    <row r="293" spans="1:5" x14ac:dyDescent="0.25">
      <c r="A293" s="25">
        <v>7100064364</v>
      </c>
      <c r="B293" s="25">
        <v>700002168</v>
      </c>
      <c r="C293" s="2" t="s">
        <v>104</v>
      </c>
      <c r="D293" s="1" t="str">
        <f>Products[[#This Row],[Old]]&amp;" "&amp;Products[[#This Row],[New]]&amp;" "&amp;Products[[#This Row],[Desc]]</f>
        <v>7100064364 700002168 BP0310500 VLT RED BILE AGR 500G</v>
      </c>
      <c r="E293">
        <f>IF(ISNUMBER(SEARCH('Item Lookup'!$B$7,Products[[#This Row],[Compounded]],1)),'Item Lookup'!$B$7,"")</f>
        <v>0</v>
      </c>
    </row>
    <row r="294" spans="1:5" x14ac:dyDescent="0.25">
      <c r="A294" s="25">
        <v>7100064366</v>
      </c>
      <c r="B294" s="25">
        <v>700002170</v>
      </c>
      <c r="C294" s="2" t="s">
        <v>105</v>
      </c>
      <c r="D294" s="1" t="str">
        <f>Products[[#This Row],[Old]]&amp;" "&amp;Products[[#This Row],[New]]&amp;" "&amp;Products[[#This Row],[Desc]]</f>
        <v>7100064366 700002170 BP01050005 BRD PARKER AGR BS 2.5KG</v>
      </c>
      <c r="E294">
        <f>IF(ISNUMBER(SEARCH('Item Lookup'!$B$7,Products[[#This Row],[Compounded]],1)),'Item Lookup'!$B$7,"")</f>
        <v>0</v>
      </c>
    </row>
    <row r="295" spans="1:5" x14ac:dyDescent="0.25">
      <c r="A295" s="25">
        <v>7100064369</v>
      </c>
      <c r="B295" s="25">
        <v>700002173</v>
      </c>
      <c r="C295" s="2" t="s">
        <v>106</v>
      </c>
      <c r="D295" s="1" t="str">
        <f>Products[[#This Row],[Old]]&amp;" "&amp;Products[[#This Row],[New]]&amp;" "&amp;Products[[#This Row],[Desc]]</f>
        <v>7100064369 700002173 BP0290005 STANDARD METH AGAR 2.5KG</v>
      </c>
      <c r="E295">
        <f>IF(ISNUMBER(SEARCH('Item Lookup'!$B$7,Products[[#This Row],[Compounded]],1)),'Item Lookup'!$B$7,"")</f>
        <v>0</v>
      </c>
    </row>
    <row r="296" spans="1:5" x14ac:dyDescent="0.25">
      <c r="A296" s="25">
        <v>7100064371</v>
      </c>
      <c r="B296" s="25">
        <v>700002175</v>
      </c>
      <c r="C296" s="2" t="s">
        <v>107</v>
      </c>
      <c r="D296" s="1" t="str">
        <f>Products[[#This Row],[Old]]&amp;" "&amp;Products[[#This Row],[New]]&amp;" "&amp;Products[[#This Row],[Desc]]</f>
        <v>7100064371 700002175 BP0234500 K AGAR 500G</v>
      </c>
      <c r="E296">
        <f>IF(ISNUMBER(SEARCH('Item Lookup'!$B$7,Products[[#This Row],[Compounded]],1)),'Item Lookup'!$B$7,"")</f>
        <v>0</v>
      </c>
    </row>
    <row r="297" spans="1:5" x14ac:dyDescent="0.25">
      <c r="A297" s="25">
        <v>7100064373</v>
      </c>
      <c r="B297" s="25">
        <v>700002176</v>
      </c>
      <c r="C297" s="2" t="s">
        <v>108</v>
      </c>
      <c r="D297" s="1" t="str">
        <f>Products[[#This Row],[Old]]&amp;" "&amp;Products[[#This Row],[New]]&amp;" "&amp;Products[[#This Row],[Desc]]</f>
        <v>7100064373 700002176 BP0270500 MRS AGAR 500G</v>
      </c>
      <c r="E297">
        <f>IF(ISNUMBER(SEARCH('Item Lookup'!$B$7,Products[[#This Row],[Compounded]],1)),'Item Lookup'!$B$7,"")</f>
        <v>0</v>
      </c>
    </row>
    <row r="298" spans="1:5" x14ac:dyDescent="0.25">
      <c r="A298" s="25">
        <v>7100064374</v>
      </c>
      <c r="B298" s="25">
        <v>700002177</v>
      </c>
      <c r="C298" s="2" t="s">
        <v>109</v>
      </c>
      <c r="D298" s="1" t="str">
        <f>Products[[#This Row],[Old]]&amp;" "&amp;Products[[#This Row],[New]]&amp;" "&amp;Products[[#This Row],[Desc]]</f>
        <v>7100064374 700002177 BP0101005 APT AGAR 2.5KG</v>
      </c>
      <c r="E298">
        <f>IF(ISNUMBER(SEARCH('Item Lookup'!$B$7,Products[[#This Row],[Compounded]],1)),'Item Lookup'!$B$7,"")</f>
        <v>0</v>
      </c>
    </row>
    <row r="299" spans="1:5" x14ac:dyDescent="0.25">
      <c r="A299" s="25">
        <v>7100064375</v>
      </c>
      <c r="B299" s="25">
        <v>700002178</v>
      </c>
      <c r="C299" s="2" t="s">
        <v>110</v>
      </c>
      <c r="D299" s="1" t="str">
        <f>Products[[#This Row],[Old]]&amp;" "&amp;Products[[#This Row],[New]]&amp;" "&amp;Products[[#This Row],[Desc]]</f>
        <v>7100064375 700002178 BP0115500 BPW BROTH, 500G</v>
      </c>
      <c r="E299">
        <f>IF(ISNUMBER(SEARCH('Item Lookup'!$B$7,Products[[#This Row],[Compounded]],1)),'Item Lookup'!$B$7,"")</f>
        <v>0</v>
      </c>
    </row>
    <row r="300" spans="1:5" x14ac:dyDescent="0.25">
      <c r="A300" s="25">
        <v>7100064377</v>
      </c>
      <c r="B300" s="25">
        <v>700002180</v>
      </c>
      <c r="C300" s="2" t="s">
        <v>111</v>
      </c>
      <c r="D300" s="1" t="str">
        <f>Products[[#This Row],[Old]]&amp;" "&amp;Products[[#This Row],[New]]&amp;" "&amp;Products[[#This Row],[Desc]]</f>
        <v>7100064377 700002180 BP0235500 LACTOSE BROTH 500G</v>
      </c>
      <c r="E300">
        <f>IF(ISNUMBER(SEARCH('Item Lookup'!$B$7,Products[[#This Row],[Compounded]],1)),'Item Lookup'!$B$7,"")</f>
        <v>0</v>
      </c>
    </row>
    <row r="301" spans="1:5" x14ac:dyDescent="0.25">
      <c r="A301" s="25">
        <v>7100064378</v>
      </c>
      <c r="B301" s="25">
        <v>700002181</v>
      </c>
      <c r="C301" s="2" t="s">
        <v>112</v>
      </c>
      <c r="D301" s="1" t="str">
        <f>Products[[#This Row],[Old]]&amp;" "&amp;Products[[#This Row],[New]]&amp;" "&amp;Products[[#This Row],[Desc]]</f>
        <v>7100064378 700002181 BP0245500 LETHEEN BROTH, 500G</v>
      </c>
      <c r="E301">
        <f>IF(ISNUMBER(SEARCH('Item Lookup'!$B$7,Products[[#This Row],[Compounded]],1)),'Item Lookup'!$B$7,"")</f>
        <v>0</v>
      </c>
    </row>
    <row r="302" spans="1:5" x14ac:dyDescent="0.25">
      <c r="A302" s="25">
        <v>7100064400</v>
      </c>
      <c r="B302" s="25">
        <v>700002183</v>
      </c>
      <c r="C302" s="2" t="s">
        <v>113</v>
      </c>
      <c r="D302" s="1" t="str">
        <f>Products[[#This Row],[Old]]&amp;" "&amp;Products[[#This Row],[New]]&amp;" "&amp;Products[[#This Row],[Desc]]</f>
        <v>7100064400 700002183 BP0255500 LST EN BRTH UVM MOD 500G</v>
      </c>
      <c r="E302">
        <f>IF(ISNUMBER(SEARCH('Item Lookup'!$B$7,Products[[#This Row],[Compounded]],1)),'Item Lookup'!$B$7,"")</f>
        <v>0</v>
      </c>
    </row>
    <row r="303" spans="1:5" x14ac:dyDescent="0.25">
      <c r="A303" s="25">
        <v>7100064402</v>
      </c>
      <c r="B303" s="25">
        <v>700002185</v>
      </c>
      <c r="C303" s="2" t="s">
        <v>114</v>
      </c>
      <c r="D303" s="1" t="str">
        <f>Products[[#This Row],[Old]]&amp;" "&amp;Products[[#This Row],[New]]&amp;" "&amp;Products[[#This Row],[Desc]]</f>
        <v>7100064402 700002185 BP0275500 MRS BROTH 500G</v>
      </c>
      <c r="E303">
        <f>IF(ISNUMBER(SEARCH('Item Lookup'!$B$7,Products[[#This Row],[Compounded]],1)),'Item Lookup'!$B$7,"")</f>
        <v>0</v>
      </c>
    </row>
    <row r="304" spans="1:5" x14ac:dyDescent="0.25">
      <c r="A304" s="25">
        <v>7100064407</v>
      </c>
      <c r="B304" s="25">
        <v>700002190</v>
      </c>
      <c r="C304" s="2" t="s">
        <v>115</v>
      </c>
      <c r="D304" s="1" t="str">
        <f>Products[[#This Row],[Old]]&amp;" "&amp;Products[[#This Row],[New]]&amp;" "&amp;Products[[#This Row],[Desc]]</f>
        <v>7100064407 700002190 BP0235025 LACTOSE BROTH 10KG 1PAIL</v>
      </c>
      <c r="E304">
        <f>IF(ISNUMBER(SEARCH('Item Lookup'!$B$7,Products[[#This Row],[Compounded]],1)),'Item Lookup'!$B$7,"")</f>
        <v>0</v>
      </c>
    </row>
    <row r="305" spans="1:5" x14ac:dyDescent="0.25">
      <c r="A305" s="25">
        <v>7100064487</v>
      </c>
      <c r="B305" s="25">
        <v>700002193</v>
      </c>
      <c r="C305" s="2" t="s">
        <v>116</v>
      </c>
      <c r="D305" s="1" t="str">
        <f>Products[[#This Row],[Old]]&amp;" "&amp;Products[[#This Row],[New]]&amp;" "&amp;Products[[#This Row],[Desc]]</f>
        <v>7100064487 700002193 BP0115005 BPW BROTH 2.5KG</v>
      </c>
      <c r="E305">
        <f>IF(ISNUMBER(SEARCH('Item Lookup'!$B$7,Products[[#This Row],[Compounded]],1)),'Item Lookup'!$B$7,"")</f>
        <v>0</v>
      </c>
    </row>
    <row r="306" spans="1:5" x14ac:dyDescent="0.25">
      <c r="A306" s="25">
        <v>7100065595</v>
      </c>
      <c r="B306" s="25">
        <v>700002195</v>
      </c>
      <c r="C306" s="2" t="s">
        <v>117</v>
      </c>
      <c r="D306" s="1" t="str">
        <f>Products[[#This Row],[Old]]&amp;" "&amp;Products[[#This Row],[New]]&amp;" "&amp;Products[[#This Row],[Desc]]</f>
        <v>7100065595 700002195 MDS100 MDS INSTRUMENT ACCESS KIT, 1 CS</v>
      </c>
      <c r="E306">
        <f>IF(ISNUMBER(SEARCH('Item Lookup'!$B$7,Products[[#This Row],[Compounded]],1)),'Item Lookup'!$B$7,"")</f>
        <v>0</v>
      </c>
    </row>
    <row r="307" spans="1:5" x14ac:dyDescent="0.25">
      <c r="A307" s="25">
        <v>7100065893</v>
      </c>
      <c r="B307" s="25">
        <v>700002197</v>
      </c>
      <c r="C307" s="2" t="s">
        <v>118</v>
      </c>
      <c r="D307" s="1" t="str">
        <f>Products[[#This Row],[Old]]&amp;" "&amp;Products[[#This Row],[New]]&amp;" "&amp;Products[[#This Row],[Desc]]</f>
        <v>7100065893 700002197 3006 COGENT MAINTENANCE KIT 1/CS</v>
      </c>
      <c r="E307">
        <f>IF(ISNUMBER(SEARCH('Item Lookup'!$B$7,Products[[#This Row],[Compounded]],1)),'Item Lookup'!$B$7,"")</f>
        <v>0</v>
      </c>
    </row>
    <row r="308" spans="1:5" x14ac:dyDescent="0.25">
      <c r="A308" s="25">
        <v>7100067455</v>
      </c>
      <c r="B308" s="25">
        <v>700002200</v>
      </c>
      <c r="C308" s="2" t="s">
        <v>119</v>
      </c>
      <c r="D308" s="1" t="str">
        <f>Products[[#This Row],[Old]]&amp;" "&amp;Products[[#This Row],[New]]&amp;" "&amp;Products[[#This Row],[Desc]]</f>
        <v>7100067455 700002200 6432 QUICK SWAB 50/CS</v>
      </c>
      <c r="E308">
        <f>IF(ISNUMBER(SEARCH('Item Lookup'!$B$7,Products[[#This Row],[Compounded]],1)),'Item Lookup'!$B$7,"")</f>
        <v>0</v>
      </c>
    </row>
    <row r="309" spans="1:5" x14ac:dyDescent="0.25">
      <c r="A309" s="25">
        <v>7100067457</v>
      </c>
      <c r="B309" s="25">
        <v>700002201</v>
      </c>
      <c r="C309" s="2" t="s">
        <v>120</v>
      </c>
      <c r="D309" s="1" t="str">
        <f>Products[[#This Row],[Old]]&amp;" "&amp;Products[[#This Row],[New]]&amp;" "&amp;Products[[#This Row],[Desc]]</f>
        <v>7100067457 700002201 SSL100 SPONGE-STICK 100/CS</v>
      </c>
      <c r="E309">
        <f>IF(ISNUMBER(SEARCH('Item Lookup'!$B$7,Products[[#This Row],[Compounded]],1)),'Item Lookup'!$B$7,"")</f>
        <v>0</v>
      </c>
    </row>
    <row r="310" spans="1:5" x14ac:dyDescent="0.25">
      <c r="A310" s="25">
        <v>7100067458</v>
      </c>
      <c r="B310" s="25">
        <v>700002202</v>
      </c>
      <c r="C310" s="2" t="s">
        <v>121</v>
      </c>
      <c r="D310" s="1" t="str">
        <f>Products[[#This Row],[Old]]&amp;" "&amp;Products[[#This Row],[New]]&amp;" "&amp;Products[[#This Row],[Desc]]</f>
        <v>7100067458 700002202 SSL10BPW SPONGE-STICK BUFFER 100/CS</v>
      </c>
      <c r="E310">
        <f>IF(ISNUMBER(SEARCH('Item Lookup'!$B$7,Products[[#This Row],[Compounded]],1)),'Item Lookup'!$B$7,"")</f>
        <v>0</v>
      </c>
    </row>
    <row r="311" spans="1:5" x14ac:dyDescent="0.25">
      <c r="A311" s="25">
        <v>7100067459</v>
      </c>
      <c r="B311" s="25">
        <v>700002203</v>
      </c>
      <c r="C311" s="2" t="s">
        <v>122</v>
      </c>
      <c r="D311" s="1" t="str">
        <f>Products[[#This Row],[Old]]&amp;" "&amp;Products[[#This Row],[New]]&amp;" "&amp;Products[[#This Row],[Desc]]</f>
        <v>7100067459 700002203 HS2410NB2G HYDRATED SPONGE 100/CS</v>
      </c>
      <c r="E311">
        <f>IF(ISNUMBER(SEARCH('Item Lookup'!$B$7,Products[[#This Row],[Compounded]],1)),'Item Lookup'!$B$7,"")</f>
        <v>0</v>
      </c>
    </row>
    <row r="312" spans="1:5" x14ac:dyDescent="0.25">
      <c r="A312" s="25">
        <v>7100067510</v>
      </c>
      <c r="B312" s="25">
        <v>700002204</v>
      </c>
      <c r="C312" s="2" t="s">
        <v>123</v>
      </c>
      <c r="D312" s="1" t="str">
        <f>Products[[#This Row],[Old]]&amp;" "&amp;Products[[#This Row],[New]]&amp;" "&amp;Products[[#This Row],[Desc]]</f>
        <v>7100067510 700002204 HS10BPW HYDRATED SPONGE 100/CS</v>
      </c>
      <c r="E312">
        <f>IF(ISNUMBER(SEARCH('Item Lookup'!$B$7,Products[[#This Row],[Compounded]],1)),'Item Lookup'!$B$7,"")</f>
        <v>0</v>
      </c>
    </row>
    <row r="313" spans="1:5" x14ac:dyDescent="0.25">
      <c r="A313" s="25">
        <v>7100067517</v>
      </c>
      <c r="B313" s="25">
        <v>700002205</v>
      </c>
      <c r="C313" s="2" t="s">
        <v>124</v>
      </c>
      <c r="D313" s="1" t="str">
        <f>Products[[#This Row],[Old]]&amp;" "&amp;Products[[#This Row],[New]]&amp;" "&amp;Products[[#This Row],[Desc]]</f>
        <v>7100067517 700002205 HS10LET HYDRATED SPONGE 100/CS</v>
      </c>
      <c r="E313">
        <f>IF(ISNUMBER(SEARCH('Item Lookup'!$B$7,Products[[#This Row],[Compounded]],1)),'Item Lookup'!$B$7,"")</f>
        <v>0</v>
      </c>
    </row>
    <row r="314" spans="1:5" x14ac:dyDescent="0.25">
      <c r="A314" s="25">
        <v>7100067518</v>
      </c>
      <c r="B314" s="25">
        <v>700002206</v>
      </c>
      <c r="C314" s="2" t="s">
        <v>125</v>
      </c>
      <c r="D314" s="1" t="str">
        <f>Products[[#This Row],[Old]]&amp;" "&amp;Products[[#This Row],[New]]&amp;" "&amp;Products[[#This Row],[Desc]]</f>
        <v>7100067518 700002206 HS10LET2G HYDRATED SPONGE 100/CS</v>
      </c>
      <c r="E314">
        <f>IF(ISNUMBER(SEARCH('Item Lookup'!$B$7,Products[[#This Row],[Compounded]],1)),'Item Lookup'!$B$7,"")</f>
        <v>0</v>
      </c>
    </row>
    <row r="315" spans="1:5" x14ac:dyDescent="0.25">
      <c r="A315" s="25">
        <v>7100067519</v>
      </c>
      <c r="B315" s="25">
        <v>700002207</v>
      </c>
      <c r="C315" s="2" t="s">
        <v>126</v>
      </c>
      <c r="D315" s="1" t="str">
        <f>Products[[#This Row],[Old]]&amp;" "&amp;Products[[#This Row],[New]]&amp;" "&amp;Products[[#This Row],[Desc]]</f>
        <v>7100067519 700002207 UXL100 CLEAN-TRACE SURF ATP 100EA/PK</v>
      </c>
      <c r="E315">
        <f>IF(ISNUMBER(SEARCH('Item Lookup'!$B$7,Products[[#This Row],[Compounded]],1)),'Item Lookup'!$B$7,"")</f>
        <v>0</v>
      </c>
    </row>
    <row r="316" spans="1:5" x14ac:dyDescent="0.25">
      <c r="A316" s="25">
        <v>7100067520</v>
      </c>
      <c r="B316" s="25">
        <v>700002208</v>
      </c>
      <c r="C316" s="2" t="s">
        <v>127</v>
      </c>
      <c r="D316" s="1" t="str">
        <f>Products[[#This Row],[Old]]&amp;" "&amp;Products[[#This Row],[New]]&amp;" "&amp;Products[[#This Row],[Desc]]</f>
        <v>7100067520 700002208 6481 PETRIFILM SPREADER HI SENS 2/CS</v>
      </c>
      <c r="E316">
        <f>IF(ISNUMBER(SEARCH('Item Lookup'!$B$7,Products[[#This Row],[Compounded]],1)),'Item Lookup'!$B$7,"")</f>
        <v>0</v>
      </c>
    </row>
    <row r="317" spans="1:5" x14ac:dyDescent="0.25">
      <c r="A317" s="25">
        <v>7100067521</v>
      </c>
      <c r="B317" s="25">
        <v>700002209</v>
      </c>
      <c r="C317" s="2" t="s">
        <v>128</v>
      </c>
      <c r="D317" s="1" t="str">
        <f>Products[[#This Row],[Old]]&amp;" "&amp;Products[[#This Row],[New]]&amp;" "&amp;Products[[#This Row],[Desc]]</f>
        <v>7100067521 700002209 PRO100 SURFACE PROTEIN PLUS 100/CS</v>
      </c>
      <c r="E317">
        <f>IF(ISNUMBER(SEARCH('Item Lookup'!$B$7,Products[[#This Row],[Compounded]],1)),'Item Lookup'!$B$7,"")</f>
        <v>0</v>
      </c>
    </row>
    <row r="318" spans="1:5" x14ac:dyDescent="0.25">
      <c r="A318" s="25">
        <v>7100067522</v>
      </c>
      <c r="B318" s="25">
        <v>700002210</v>
      </c>
      <c r="C318" s="2" t="s">
        <v>129</v>
      </c>
      <c r="D318" s="1" t="str">
        <f>Products[[#This Row],[Old]]&amp;" "&amp;Products[[#This Row],[New]]&amp;" "&amp;Products[[#This Row],[Desc]]</f>
        <v>7100067522 700002210 AQF100 WATER-FREE TOTAL ATP TEST 100/CS</v>
      </c>
      <c r="E318">
        <f>IF(ISNUMBER(SEARCH('Item Lookup'!$B$7,Products[[#This Row],[Compounded]],1)),'Item Lookup'!$B$7,"")</f>
        <v>0</v>
      </c>
    </row>
    <row r="319" spans="1:5" x14ac:dyDescent="0.25">
      <c r="A319" s="25">
        <v>7100067523</v>
      </c>
      <c r="B319" s="25">
        <v>700002211</v>
      </c>
      <c r="C319" s="2" t="s">
        <v>130</v>
      </c>
      <c r="D319" s="1" t="str">
        <f>Products[[#This Row],[Old]]&amp;" "&amp;Products[[#This Row],[New]]&amp;" "&amp;Products[[#This Row],[Desc]]</f>
        <v>7100067523 700002211 6498 PETRIFILM LARGE SQR SPRDR 2/CS</v>
      </c>
      <c r="E319">
        <f>IF(ISNUMBER(SEARCH('Item Lookup'!$B$7,Products[[#This Row],[Compounded]],1)),'Item Lookup'!$B$7,"")</f>
        <v>0</v>
      </c>
    </row>
    <row r="320" spans="1:5" x14ac:dyDescent="0.25">
      <c r="A320" s="25">
        <v>7100067833</v>
      </c>
      <c r="B320" s="25">
        <v>700002212</v>
      </c>
      <c r="C320" s="2" t="s">
        <v>131</v>
      </c>
      <c r="D320" s="1" t="str">
        <f>Products[[#This Row],[Old]]&amp;" "&amp;Products[[#This Row],[New]]&amp;" "&amp;Products[[#This Row],[Desc]]</f>
        <v>7100067833 700002212 HS10BPW2G HYD SPGE W/BPW, 2G,100/CS</v>
      </c>
      <c r="E320">
        <f>IF(ISNUMBER(SEARCH('Item Lookup'!$B$7,Products[[#This Row],[Compounded]],1)),'Item Lookup'!$B$7,"")</f>
        <v>0</v>
      </c>
    </row>
    <row r="321" spans="1:5" x14ac:dyDescent="0.25">
      <c r="A321" s="25">
        <v>7100067927</v>
      </c>
      <c r="B321" s="25">
        <v>700002213</v>
      </c>
      <c r="C321" s="2" t="s">
        <v>132</v>
      </c>
      <c r="D321" s="1" t="str">
        <f>Products[[#This Row],[Old]]&amp;" "&amp;Products[[#This Row],[New]]&amp;" "&amp;Products[[#This Row],[Desc]]</f>
        <v>7100067927 700002213 HS10NB HYD SPONGE W/NB, 100/CS</v>
      </c>
      <c r="E321">
        <f>IF(ISNUMBER(SEARCH('Item Lookup'!$B$7,Products[[#This Row],[Compounded]],1)),'Item Lookup'!$B$7,"")</f>
        <v>0</v>
      </c>
    </row>
    <row r="322" spans="1:5" x14ac:dyDescent="0.25">
      <c r="A322" s="25">
        <v>7100067963</v>
      </c>
      <c r="B322" s="25">
        <v>700002215</v>
      </c>
      <c r="C322" s="2" t="s">
        <v>133</v>
      </c>
      <c r="D322" s="1" t="str">
        <f>Products[[#This Row],[Old]]&amp;" "&amp;Products[[#This Row],[New]]&amp;" "&amp;Products[[#This Row],[Desc]]</f>
        <v>7100067963 700002215 BP112S SAMPLE BAG PL  4.5 x 9 in 1000/CS</v>
      </c>
      <c r="E322">
        <f>IF(ISNUMBER(SEARCH('Item Lookup'!$B$7,Products[[#This Row],[Compounded]],1)),'Item Lookup'!$B$7,"")</f>
        <v>0</v>
      </c>
    </row>
    <row r="323" spans="1:5" x14ac:dyDescent="0.25">
      <c r="A323" s="25">
        <v>7100067964</v>
      </c>
      <c r="B323" s="25">
        <v>700002216</v>
      </c>
      <c r="C323" s="2" t="s">
        <v>134</v>
      </c>
      <c r="D323" s="1" t="str">
        <f>Products[[#This Row],[Old]]&amp;" "&amp;Products[[#This Row],[New]]&amp;" "&amp;Products[[#This Row],[Desc]]</f>
        <v>7100067964 700002216 BP115S SAMPLE BAG PR 4.5 x 9 in 1000/CS</v>
      </c>
      <c r="E323">
        <f>IF(ISNUMBER(SEARCH('Item Lookup'!$B$7,Products[[#This Row],[Compounded]],1)),'Item Lookup'!$B$7,"")</f>
        <v>0</v>
      </c>
    </row>
    <row r="324" spans="1:5" x14ac:dyDescent="0.25">
      <c r="A324" s="25">
        <v>7100067965</v>
      </c>
      <c r="B324" s="25">
        <v>700002217</v>
      </c>
      <c r="C324" s="2" t="s">
        <v>135</v>
      </c>
      <c r="D324" s="1" t="str">
        <f>Products[[#This Row],[Old]]&amp;" "&amp;Products[[#This Row],[New]]&amp;" "&amp;Products[[#This Row],[Desc]]</f>
        <v>7100067965 700002217 BP121S 50OZ, 5.5X15, PLAIN 1000/CS</v>
      </c>
      <c r="E324">
        <f>IF(ISNUMBER(SEARCH('Item Lookup'!$B$7,Products[[#This Row],[Compounded]],1)),'Item Lookup'!$B$7,"")</f>
        <v>0</v>
      </c>
    </row>
    <row r="325" spans="1:5" x14ac:dyDescent="0.25">
      <c r="A325" s="25">
        <v>7100067966</v>
      </c>
      <c r="B325" s="25">
        <v>700002218</v>
      </c>
      <c r="C325" s="2" t="s">
        <v>136</v>
      </c>
      <c r="D325" s="1" t="str">
        <f>Products[[#This Row],[Old]]&amp;" "&amp;Products[[#This Row],[New]]&amp;" "&amp;Products[[#This Row],[Desc]]</f>
        <v>7100067966 700002218 BP123S SAMPLE BAG PR 3 x 5 in 1000/CS</v>
      </c>
      <c r="E325">
        <f>IF(ISNUMBER(SEARCH('Item Lookup'!$B$7,Products[[#This Row],[Compounded]],1)),'Item Lookup'!$B$7,"")</f>
        <v>0</v>
      </c>
    </row>
    <row r="326" spans="1:5" x14ac:dyDescent="0.25">
      <c r="A326" s="25">
        <v>7100067967</v>
      </c>
      <c r="B326" s="25">
        <v>700002219</v>
      </c>
      <c r="C326" s="2" t="s">
        <v>137</v>
      </c>
      <c r="D326" s="1" t="str">
        <f>Products[[#This Row],[Old]]&amp;" "&amp;Products[[#This Row],[New]]&amp;" "&amp;Products[[#This Row],[Desc]]</f>
        <v>7100067967 700002219 BP913S SAMPLE BAG PL 7 x 12 in 1000/CS</v>
      </c>
      <c r="E326">
        <f>IF(ISNUMBER(SEARCH('Item Lookup'!$B$7,Products[[#This Row],[Compounded]],1)),'Item Lookup'!$B$7,"")</f>
        <v>0</v>
      </c>
    </row>
    <row r="327" spans="1:5" x14ac:dyDescent="0.25">
      <c r="A327" s="25">
        <v>7100067974</v>
      </c>
      <c r="B327" s="25">
        <v>700002220</v>
      </c>
      <c r="C327" s="2" t="s">
        <v>138</v>
      </c>
      <c r="D327" s="1" t="str">
        <f>Products[[#This Row],[Old]]&amp;" "&amp;Products[[#This Row],[New]]&amp;" "&amp;Products[[#This Row],[Desc]]</f>
        <v>7100067974 700002220 BP701 SAMPLE BAG PR 7 x 12 in 1000/CS</v>
      </c>
      <c r="E327">
        <f>IF(ISNUMBER(SEARCH('Item Lookup'!$B$7,Products[[#This Row],[Compounded]],1)),'Item Lookup'!$B$7,"")</f>
        <v>0</v>
      </c>
    </row>
    <row r="328" spans="1:5" x14ac:dyDescent="0.25">
      <c r="A328" s="25">
        <v>7100067975</v>
      </c>
      <c r="B328" s="25">
        <v>700002221</v>
      </c>
      <c r="C328" s="2" t="s">
        <v>139</v>
      </c>
      <c r="D328" s="1" t="str">
        <f>Products[[#This Row],[Old]]&amp;" "&amp;Products[[#This Row],[New]]&amp;" "&amp;Products[[#This Row],[Desc]]</f>
        <v>7100067975 700002221 BP1015 SAMPLE BAG PL 10 x 15 in, 1000/CS</v>
      </c>
      <c r="E328">
        <f>IF(ISNUMBER(SEARCH('Item Lookup'!$B$7,Products[[#This Row],[Compounded]],1)),'Item Lookup'!$B$7,"")</f>
        <v>0</v>
      </c>
    </row>
    <row r="329" spans="1:5" x14ac:dyDescent="0.25">
      <c r="A329" s="25">
        <v>7100067976</v>
      </c>
      <c r="B329" s="25">
        <v>700002222</v>
      </c>
      <c r="C329" s="2" t="s">
        <v>140</v>
      </c>
      <c r="D329" s="1" t="str">
        <f>Products[[#This Row],[Old]]&amp;" "&amp;Products[[#This Row],[New]]&amp;" "&amp;Products[[#This Row],[Desc]]</f>
        <v>7100067976 700002222 LM1 CLEAN TRACE LUMI W/ SOFTWARE, 1 /CS</v>
      </c>
      <c r="E329">
        <f>IF(ISNUMBER(SEARCH('Item Lookup'!$B$7,Products[[#This Row],[Compounded]],1)),'Item Lookup'!$B$7,"")</f>
        <v>0</v>
      </c>
    </row>
    <row r="330" spans="1:5" x14ac:dyDescent="0.25">
      <c r="A330" s="25">
        <v>7100074182</v>
      </c>
      <c r="B330" s="25">
        <v>700002223</v>
      </c>
      <c r="C330" s="2" t="s">
        <v>141</v>
      </c>
      <c r="D330" s="1" t="str">
        <f>Products[[#This Row],[Old]]&amp;" "&amp;Products[[#This Row],[New]]&amp;" "&amp;Products[[#This Row],[Desc]]</f>
        <v>7100074182 700002223 6486 RKD STRL PIPTR TIPS 1ML 960 EA/CS</v>
      </c>
      <c r="E330">
        <f>IF(ISNUMBER(SEARCH('Item Lookup'!$B$7,Products[[#This Row],[Compounded]],1)),'Item Lookup'!$B$7,"")</f>
        <v>0</v>
      </c>
    </row>
    <row r="331" spans="1:5" x14ac:dyDescent="0.25">
      <c r="A331" s="25">
        <v>7100084484</v>
      </c>
      <c r="B331" s="25">
        <v>700002225</v>
      </c>
      <c r="C331" s="2" t="s">
        <v>142</v>
      </c>
      <c r="D331" s="1" t="str">
        <f>Products[[#This Row],[Old]]&amp;" "&amp;Products[[#This Row],[New]]&amp;" "&amp;Products[[#This Row],[Desc]]</f>
        <v>7100084484 700002225 3060 MLS MINI DAIRY SCREEN KIT</v>
      </c>
      <c r="E331">
        <f>IF(ISNUMBER(SEARCH('Item Lookup'!$B$7,Products[[#This Row],[Compounded]],1)),'Item Lookup'!$B$7,"")</f>
        <v>0</v>
      </c>
    </row>
    <row r="332" spans="1:5" x14ac:dyDescent="0.25">
      <c r="A332" s="25">
        <v>7100084525</v>
      </c>
      <c r="B332" s="25">
        <v>700002226</v>
      </c>
      <c r="C332" s="2" t="s">
        <v>143</v>
      </c>
      <c r="D332" s="1" t="str">
        <f>Products[[#This Row],[Old]]&amp;" "&amp;Products[[#This Row],[New]]&amp;" "&amp;Products[[#This Row],[Desc]]</f>
        <v>7100084525 700002226 BEV600 MLS UHT BEVERAGE KIT 600 EA/CS</v>
      </c>
      <c r="E332">
        <f>IF(ISNUMBER(SEARCH('Item Lookup'!$B$7,Products[[#This Row],[Compounded]],1)),'Item Lookup'!$B$7,"")</f>
        <v>0</v>
      </c>
    </row>
    <row r="333" spans="1:5" x14ac:dyDescent="0.25">
      <c r="A333" s="25">
        <v>7100088604</v>
      </c>
      <c r="B333" s="25">
        <v>700002227</v>
      </c>
      <c r="C333" s="2" t="s">
        <v>144</v>
      </c>
      <c r="D333" s="1" t="str">
        <f>Products[[#This Row],[Old]]&amp;" "&amp;Products[[#This Row],[New]]&amp;" "&amp;Products[[#This Row],[Desc]]</f>
        <v>7100088604 700002227 6462 PETRIFILM LAB CT PLT 500EA/CS</v>
      </c>
      <c r="E333">
        <f>IF(ISNUMBER(SEARCH('Item Lookup'!$B$7,Products[[#This Row],[Compounded]],1)),'Item Lookup'!$B$7,"")</f>
        <v>0</v>
      </c>
    </row>
    <row r="334" spans="1:5" x14ac:dyDescent="0.25">
      <c r="A334" s="25">
        <v>7100088605</v>
      </c>
      <c r="B334" s="25">
        <v>700002228</v>
      </c>
      <c r="C334" s="2" t="s">
        <v>145</v>
      </c>
      <c r="D334" s="1" t="str">
        <f>Products[[#This Row],[Old]]&amp;" "&amp;Products[[#This Row],[New]]&amp;" "&amp;Products[[#This Row],[Desc]]</f>
        <v>7100088605 700002228 6461 PETRIFILM LAB CT PLT 50EA/CS</v>
      </c>
      <c r="E334">
        <f>IF(ISNUMBER(SEARCH('Item Lookup'!$B$7,Products[[#This Row],[Compounded]],1)),'Item Lookup'!$B$7,"")</f>
        <v>0</v>
      </c>
    </row>
    <row r="335" spans="1:5" x14ac:dyDescent="0.25">
      <c r="A335" s="25">
        <v>7100089364</v>
      </c>
      <c r="B335" s="25">
        <v>700002229</v>
      </c>
      <c r="C335" s="2" t="s">
        <v>146</v>
      </c>
      <c r="D335" s="1" t="str">
        <f>Products[[#This Row],[Old]]&amp;" "&amp;Products[[#This Row],[New]]&amp;" "&amp;Products[[#This Row],[Desc]]</f>
        <v>7100089364 700002229 MDA2ECO96 MDA2 ECOLI O157 96 TESTS/KIT</v>
      </c>
      <c r="E335">
        <f>IF(ISNUMBER(SEARCH('Item Lookup'!$B$7,Products[[#This Row],[Compounded]],1)),'Item Lookup'!$B$7,"")</f>
        <v>0</v>
      </c>
    </row>
    <row r="336" spans="1:5" x14ac:dyDescent="0.25">
      <c r="A336" s="25">
        <v>7100090291</v>
      </c>
      <c r="B336" s="25">
        <v>700002230</v>
      </c>
      <c r="C336" s="2" t="s">
        <v>147</v>
      </c>
      <c r="D336" s="1" t="str">
        <f>Products[[#This Row],[Old]]&amp;" "&amp;Products[[#This Row],[New]]&amp;" "&amp;Products[[#This Row],[Desc]]</f>
        <v>7100090291 700002230 6490 PETRIFILM STAPH EXPRS CT 50/CS</v>
      </c>
      <c r="E336">
        <f>IF(ISNUMBER(SEARCH('Item Lookup'!$B$7,Products[[#This Row],[Compounded]],1)),'Item Lookup'!$B$7,"")</f>
        <v>0</v>
      </c>
    </row>
    <row r="337" spans="1:5" x14ac:dyDescent="0.25">
      <c r="A337" s="25">
        <v>7100090292</v>
      </c>
      <c r="B337" s="25">
        <v>700002231</v>
      </c>
      <c r="C337" s="2" t="s">
        <v>148</v>
      </c>
      <c r="D337" s="1" t="str">
        <f>Products[[#This Row],[Old]]&amp;" "&amp;Products[[#This Row],[New]]&amp;" "&amp;Products[[#This Row],[Desc]]</f>
        <v>7100090292 700002231 6491 PETRIFILM STAPH EXPRS CT PLT 500/CS</v>
      </c>
      <c r="E337">
        <f>IF(ISNUMBER(SEARCH('Item Lookup'!$B$7,Products[[#This Row],[Compounded]],1)),'Item Lookup'!$B$7,"")</f>
        <v>0</v>
      </c>
    </row>
    <row r="338" spans="1:5" x14ac:dyDescent="0.25">
      <c r="A338" s="25">
        <v>7100090323</v>
      </c>
      <c r="B338" s="25">
        <v>700002232</v>
      </c>
      <c r="C338" s="2" t="s">
        <v>149</v>
      </c>
      <c r="D338" s="1" t="str">
        <f>Products[[#This Row],[Old]]&amp;" "&amp;Products[[#This Row],[New]]&amp;" "&amp;Products[[#This Row],[Desc]]</f>
        <v>7100090323 700002232 6448 PETRIFILM ENV LISTR CT PLT 200EA/CS</v>
      </c>
      <c r="E338">
        <f>IF(ISNUMBER(SEARCH('Item Lookup'!$B$7,Products[[#This Row],[Compounded]],1)),'Item Lookup'!$B$7,"")</f>
        <v>0</v>
      </c>
    </row>
    <row r="339" spans="1:5" x14ac:dyDescent="0.25">
      <c r="A339" s="25">
        <v>7100090324</v>
      </c>
      <c r="B339" s="25">
        <v>700002233</v>
      </c>
      <c r="C339" s="2" t="s">
        <v>150</v>
      </c>
      <c r="D339" s="1" t="str">
        <f>Products[[#This Row],[Old]]&amp;" "&amp;Products[[#This Row],[New]]&amp;" "&amp;Products[[#This Row],[Desc]]</f>
        <v>7100090324 700002233 6447 PETRIFILM ENV LISTR CT PLT 50/CS</v>
      </c>
      <c r="E339">
        <f>IF(ISNUMBER(SEARCH('Item Lookup'!$B$7,Products[[#This Row],[Compounded]],1)),'Item Lookup'!$B$7,"")</f>
        <v>0</v>
      </c>
    </row>
    <row r="340" spans="1:5" x14ac:dyDescent="0.25">
      <c r="A340" s="25">
        <v>7100092556</v>
      </c>
      <c r="B340" s="25">
        <v>700002234</v>
      </c>
      <c r="C340" s="2" t="s">
        <v>151</v>
      </c>
      <c r="D340" s="1" t="str">
        <f>Products[[#This Row],[Old]]&amp;" "&amp;Products[[#This Row],[New]]&amp;" "&amp;Products[[#This Row],[Desc]]</f>
        <v>7100092556 700002234 BP119S SAMPLE BAG NF 4.5 X 19 IN 1000/CS</v>
      </c>
      <c r="E340">
        <f>IF(ISNUMBER(SEARCH('Item Lookup'!$B$7,Products[[#This Row],[Compounded]],1)),'Item Lookup'!$B$7,"")</f>
        <v>0</v>
      </c>
    </row>
    <row r="341" spans="1:5" x14ac:dyDescent="0.25">
      <c r="A341" s="25">
        <v>7100092573</v>
      </c>
      <c r="B341" s="25">
        <v>700002235</v>
      </c>
      <c r="C341" s="2" t="s">
        <v>152</v>
      </c>
      <c r="D341" s="1" t="str">
        <f>Products[[#This Row],[Old]]&amp;" "&amp;Products[[#This Row],[New]]&amp;" "&amp;Products[[#This Row],[Desc]]</f>
        <v>7100092573 700002235 BP127S SAMPLE BAG PR 5.5 X 9IN 1000/CS</v>
      </c>
      <c r="E341">
        <f>IF(ISNUMBER(SEARCH('Item Lookup'!$B$7,Products[[#This Row],[Compounded]],1)),'Item Lookup'!$B$7,"")</f>
        <v>0</v>
      </c>
    </row>
    <row r="342" spans="1:5" x14ac:dyDescent="0.25">
      <c r="A342" s="25">
        <v>7100092574</v>
      </c>
      <c r="B342" s="25">
        <v>700002236</v>
      </c>
      <c r="C342" s="2" t="s">
        <v>153</v>
      </c>
      <c r="D342" s="1" t="str">
        <f>Products[[#This Row],[Old]]&amp;" "&amp;Products[[#This Row],[New]]&amp;" "&amp;Products[[#This Row],[Desc]]</f>
        <v>7100092574 700002236 BP912S SAMPLE BAG BL 7 X 12 IN 1000/CS</v>
      </c>
      <c r="E342">
        <f>IF(ISNUMBER(SEARCH('Item Lookup'!$B$7,Products[[#This Row],[Compounded]],1)),'Item Lookup'!$B$7,"")</f>
        <v>0</v>
      </c>
    </row>
    <row r="343" spans="1:5" x14ac:dyDescent="0.25">
      <c r="A343" s="25">
        <v>7100092647</v>
      </c>
      <c r="B343" s="25">
        <v>700002237</v>
      </c>
      <c r="C343" s="2" t="s">
        <v>154</v>
      </c>
      <c r="D343" s="1" t="str">
        <f>Products[[#This Row],[Old]]&amp;" "&amp;Products[[#This Row],[New]]&amp;" "&amp;Products[[#This Row],[Desc]]</f>
        <v>7100092647 700002237 BRB3500 SAMPLE BAG PL 15 X 20 IN 500/CS</v>
      </c>
      <c r="E343">
        <f>IF(ISNUMBER(SEARCH('Item Lookup'!$B$7,Products[[#This Row],[Compounded]],1)),'Item Lookup'!$B$7,"")</f>
        <v>0</v>
      </c>
    </row>
    <row r="344" spans="1:5" x14ac:dyDescent="0.25">
      <c r="A344" s="25">
        <v>7100092651</v>
      </c>
      <c r="B344" s="25">
        <v>700002238</v>
      </c>
      <c r="C344" s="2" t="s">
        <v>155</v>
      </c>
      <c r="D344" s="1" t="str">
        <f>Products[[#This Row],[Old]]&amp;" "&amp;Products[[#This Row],[New]]&amp;" "&amp;Products[[#This Row],[Desc]]</f>
        <v>7100092651 700002238 BP914S SAMPLE BAG F NWT 7 X 12 IN 400/CS</v>
      </c>
      <c r="E344">
        <f>IF(ISNUMBER(SEARCH('Item Lookup'!$B$7,Products[[#This Row],[Compounded]],1)),'Item Lookup'!$B$7,"")</f>
        <v>0</v>
      </c>
    </row>
    <row r="345" spans="1:5" x14ac:dyDescent="0.25">
      <c r="A345" s="25">
        <v>7100092652</v>
      </c>
      <c r="B345" s="25">
        <v>700002239</v>
      </c>
      <c r="C345" s="2" t="s">
        <v>156</v>
      </c>
      <c r="D345" s="1" t="str">
        <f>Products[[#This Row],[Old]]&amp;" "&amp;Products[[#This Row],[New]]&amp;" "&amp;Products[[#This Row],[Desc]]</f>
        <v>7100092652 700002239 BP1520F SAMPLE BAG BLWF 15 X 20IN 200/CS</v>
      </c>
      <c r="E345">
        <f>IF(ISNUMBER(SEARCH('Item Lookup'!$B$7,Products[[#This Row],[Compounded]],1)),'Item Lookup'!$B$7,"")</f>
        <v>0</v>
      </c>
    </row>
    <row r="346" spans="1:5" x14ac:dyDescent="0.25">
      <c r="A346" s="25">
        <v>7100092704</v>
      </c>
      <c r="B346" s="25">
        <v>700002240</v>
      </c>
      <c r="C346" s="2" t="s">
        <v>157</v>
      </c>
      <c r="D346" s="1" t="str">
        <f>Products[[#This Row],[Old]]&amp;" "&amp;Products[[#This Row],[New]]&amp;" "&amp;Products[[#This Row],[Desc]]</f>
        <v>7100092704 700002240 BP114S PR SMPL BAG FL 3 X 7, 1000/CS</v>
      </c>
      <c r="E346">
        <f>IF(ISNUMBER(SEARCH('Item Lookup'!$B$7,Products[[#This Row],[Compounded]],1)),'Item Lookup'!$B$7,"")</f>
        <v>0</v>
      </c>
    </row>
    <row r="347" spans="1:5" x14ac:dyDescent="0.25">
      <c r="A347" s="25">
        <v>7100092723</v>
      </c>
      <c r="B347" s="25">
        <v>700002241</v>
      </c>
      <c r="C347" s="2" t="s">
        <v>158</v>
      </c>
      <c r="D347" s="1" t="str">
        <f>Products[[#This Row],[Old]]&amp;" "&amp;Products[[#This Row],[New]]&amp;" "&amp;Products[[#This Row],[Desc]]</f>
        <v>7100092723 700002241 BP41212 SAMPLE BAG PL 12 X 12 IN 250/CS</v>
      </c>
      <c r="E347">
        <f>IF(ISNUMBER(SEARCH('Item Lookup'!$B$7,Products[[#This Row],[Compounded]],1)),'Item Lookup'!$B$7,"")</f>
        <v>0</v>
      </c>
    </row>
    <row r="348" spans="1:5" x14ac:dyDescent="0.25">
      <c r="A348" s="25">
        <v>7100095031</v>
      </c>
      <c r="B348" s="25">
        <v>700002252</v>
      </c>
      <c r="C348" s="2" t="s">
        <v>159</v>
      </c>
      <c r="D348" s="1" t="str">
        <f>Products[[#This Row],[Old]]&amp;" "&amp;Products[[#This Row],[New]]&amp;" "&amp;Products[[#This Row],[Desc]]</f>
        <v>7100095031 700002252 GL100 GLOVES 100/CASE</v>
      </c>
      <c r="E348">
        <f>IF(ISNUMBER(SEARCH('Item Lookup'!$B$7,Products[[#This Row],[Compounded]],1)),'Item Lookup'!$B$7,"")</f>
        <v>0</v>
      </c>
    </row>
    <row r="349" spans="1:5" x14ac:dyDescent="0.25">
      <c r="A349" s="25">
        <v>7100096267</v>
      </c>
      <c r="B349" s="25">
        <v>700002254</v>
      </c>
      <c r="C349" s="2" t="s">
        <v>160</v>
      </c>
      <c r="D349" s="1" t="str">
        <f>Products[[#This Row],[Old]]&amp;" "&amp;Products[[#This Row],[New]]&amp;" "&amp;Products[[#This Row],[Desc]]</f>
        <v>7100096267 700002254 QEBPWIS225 EPCH W225ML BPWISO 32/CASE</v>
      </c>
      <c r="E349">
        <f>IF(ISNUMBER(SEARCH('Item Lookup'!$B$7,Products[[#This Row],[Compounded]],1)),'Item Lookup'!$B$7,"")</f>
        <v>0</v>
      </c>
    </row>
    <row r="350" spans="1:5" x14ac:dyDescent="0.25">
      <c r="A350" s="25">
        <v>7100104558</v>
      </c>
      <c r="B350" s="25">
        <v>700002257</v>
      </c>
      <c r="C350" s="2" t="s">
        <v>161</v>
      </c>
      <c r="D350" s="1" t="str">
        <f>Products[[#This Row],[Old]]&amp;" "&amp;Products[[#This Row],[New]]&amp;" "&amp;Products[[#This Row],[Desc]]</f>
        <v>7100104558 700002257 MDA2CRO96 MDA2 CRONOBACTER 96 TESTS/KIT</v>
      </c>
      <c r="E350">
        <f>IF(ISNUMBER(SEARCH('Item Lookup'!$B$7,Products[[#This Row],[Compounded]],1)),'Item Lookup'!$B$7,"")</f>
        <v>0</v>
      </c>
    </row>
    <row r="351" spans="1:5" x14ac:dyDescent="0.25">
      <c r="A351" s="25">
        <v>7100115270</v>
      </c>
      <c r="B351" s="25">
        <v>700002258</v>
      </c>
      <c r="C351" s="2" t="s">
        <v>162</v>
      </c>
      <c r="D351" s="1" t="str">
        <f>Products[[#This Row],[Old]]&amp;" "&amp;Products[[#This Row],[New]]&amp;" "&amp;Products[[#This Row],[Desc]]</f>
        <v>7100115270 700002258 QEBPW225F ENRCH PCH W/BUFF PEPTONE WTR B</v>
      </c>
      <c r="E351">
        <f>IF(ISNUMBER(SEARCH('Item Lookup'!$B$7,Products[[#This Row],[Compounded]],1)),'Item Lookup'!$B$7,"")</f>
        <v>0</v>
      </c>
    </row>
    <row r="352" spans="1:5" x14ac:dyDescent="0.25">
      <c r="A352" s="25">
        <v>7100117477</v>
      </c>
      <c r="B352" s="25">
        <v>700002262</v>
      </c>
      <c r="C352" s="2" t="s">
        <v>163</v>
      </c>
      <c r="D352" s="1" t="str">
        <f>Products[[#This Row],[Old]]&amp;" "&amp;Products[[#This Row],[New]]&amp;" "&amp;Products[[#This Row],[Desc]]</f>
        <v>7100117477 700002262 QDBFD225F DIL W/BUTERFLD FLT 225ML 32/CS</v>
      </c>
      <c r="E352">
        <f>IF(ISNUMBER(SEARCH('Item Lookup'!$B$7,Products[[#This Row],[Compounded]],1)),'Item Lookup'!$B$7,"")</f>
        <v>0</v>
      </c>
    </row>
    <row r="353" spans="1:5" x14ac:dyDescent="0.25">
      <c r="A353" s="25">
        <v>7100119073</v>
      </c>
      <c r="B353" s="25">
        <v>700002266</v>
      </c>
      <c r="C353" s="2" t="s">
        <v>164</v>
      </c>
      <c r="D353" s="1" t="str">
        <f>Products[[#This Row],[Old]]&amp;" "&amp;Products[[#This Row],[New]]&amp;" "&amp;Products[[#This Row],[Desc]]</f>
        <v>7100119073 700002266 BPW010 BPWISO BROTH 10KG/PAIL 1 DR</v>
      </c>
      <c r="E353">
        <f>IF(ISNUMBER(SEARCH('Item Lookup'!$B$7,Products[[#This Row],[Compounded]],1)),'Item Lookup'!$B$7,"")</f>
        <v>0</v>
      </c>
    </row>
    <row r="354" spans="1:5" x14ac:dyDescent="0.25">
      <c r="A354" s="25">
        <v>7100119105</v>
      </c>
      <c r="B354" s="25">
        <v>700002267</v>
      </c>
      <c r="C354" s="2" t="s">
        <v>165</v>
      </c>
      <c r="D354" s="1" t="str">
        <f>Products[[#This Row],[Old]]&amp;" "&amp;Products[[#This Row],[New]]&amp;" "&amp;Products[[#This Row],[Desc]]</f>
        <v>7100119105 700002267 SEB500 SAL ENRICHMENT BASE, 500G, 1 EA</v>
      </c>
      <c r="E354">
        <f>IF(ISNUMBER(SEARCH('Item Lookup'!$B$7,Products[[#This Row],[Compounded]],1)),'Item Lookup'!$B$7,"")</f>
        <v>0</v>
      </c>
    </row>
    <row r="355" spans="1:5" x14ac:dyDescent="0.25">
      <c r="A355" s="25">
        <v>7100119599</v>
      </c>
      <c r="B355" s="25">
        <v>700002268</v>
      </c>
      <c r="C355" s="2" t="s">
        <v>166</v>
      </c>
      <c r="D355" s="1" t="str">
        <f>Products[[#This Row],[Old]]&amp;" "&amp;Products[[#This Row],[New]]&amp;" "&amp;Products[[#This Row],[Desc]]</f>
        <v>7100119599 700002268 BPW025 BPWISO BROTH, 2.5KG  1/EA</v>
      </c>
      <c r="E355">
        <f>IF(ISNUMBER(SEARCH('Item Lookup'!$B$7,Products[[#This Row],[Compounded]],1)),'Item Lookup'!$B$7,"")</f>
        <v>0</v>
      </c>
    </row>
    <row r="356" spans="1:5" x14ac:dyDescent="0.25">
      <c r="A356" s="25">
        <v>7100119624</v>
      </c>
      <c r="B356" s="25">
        <v>700002269</v>
      </c>
      <c r="C356" s="2" t="s">
        <v>167</v>
      </c>
      <c r="D356" s="1" t="str">
        <f>Products[[#This Row],[Old]]&amp;" "&amp;Products[[#This Row],[New]]&amp;" "&amp;Products[[#This Row],[Desc]]</f>
        <v>7100119624 700002269 BPW500 BPWISO BROTH, 500G, 1 EA</v>
      </c>
      <c r="E356">
        <f>IF(ISNUMBER(SEARCH('Item Lookup'!$B$7,Products[[#This Row],[Compounded]],1)),'Item Lookup'!$B$7,"")</f>
        <v>0</v>
      </c>
    </row>
    <row r="357" spans="1:5" x14ac:dyDescent="0.25">
      <c r="A357" s="25">
        <v>7100119626</v>
      </c>
      <c r="B357" s="25">
        <v>700002270</v>
      </c>
      <c r="C357" s="2" t="s">
        <v>168</v>
      </c>
      <c r="D357" s="1" t="str">
        <f>Products[[#This Row],[Old]]&amp;" "&amp;Products[[#This Row],[New]]&amp;" "&amp;Products[[#This Row],[Desc]]</f>
        <v>7100119626 700002270 SEB025 SAL ENRICHMNT BASE, 2.5KG, 1 EA</v>
      </c>
      <c r="E357">
        <f>IF(ISNUMBER(SEARCH('Item Lookup'!$B$7,Products[[#This Row],[Compounded]],1)),'Item Lookup'!$B$7,"")</f>
        <v>0</v>
      </c>
    </row>
    <row r="358" spans="1:5" x14ac:dyDescent="0.25">
      <c r="A358" s="25">
        <v>7100126767</v>
      </c>
      <c r="B358" s="25">
        <v>700002271</v>
      </c>
      <c r="C358" s="2" t="s">
        <v>169</v>
      </c>
      <c r="D358" s="1" t="str">
        <f>Products[[#This Row],[Old]]&amp;" "&amp;Products[[#This Row],[New]]&amp;" "&amp;Products[[#This Row],[Desc]]</f>
        <v>7100126767 700002271 6404 PETRIFILM ECOLI/COLI CT PLT 50CS PL</v>
      </c>
      <c r="E358">
        <f>IF(ISNUMBER(SEARCH('Item Lookup'!$B$7,Products[[#This Row],[Compounded]],1)),'Item Lookup'!$B$7,"")</f>
        <v>0</v>
      </c>
    </row>
    <row r="359" spans="1:5" x14ac:dyDescent="0.25">
      <c r="A359" s="25">
        <v>7100126806</v>
      </c>
      <c r="B359" s="25">
        <v>700002272</v>
      </c>
      <c r="C359" s="2" t="s">
        <v>170</v>
      </c>
      <c r="D359" s="1" t="str">
        <f>Products[[#This Row],[Old]]&amp;" "&amp;Products[[#This Row],[New]]&amp;" "&amp;Products[[#This Row],[Desc]]</f>
        <v>7100126806 700002272 6416 PETRIFILM COLIFORM PLT 1000/CS PL</v>
      </c>
      <c r="E359">
        <f>IF(ISNUMBER(SEARCH('Item Lookup'!$B$7,Products[[#This Row],[Compounded]],1)),'Item Lookup'!$B$7,"")</f>
        <v>0</v>
      </c>
    </row>
    <row r="360" spans="1:5" x14ac:dyDescent="0.25">
      <c r="A360" s="25">
        <v>7100126807</v>
      </c>
      <c r="B360" s="25">
        <v>700002273</v>
      </c>
      <c r="C360" s="2" t="s">
        <v>171</v>
      </c>
      <c r="D360" s="1" t="str">
        <f>Products[[#This Row],[Old]]&amp;" "&amp;Products[[#This Row],[New]]&amp;" "&amp;Products[[#This Row],[Desc]]</f>
        <v>7100126807 700002273 6421 PETRIFILM ENTROBCT PLT 1000/CS PL</v>
      </c>
      <c r="E360">
        <f>IF(ISNUMBER(SEARCH('Item Lookup'!$B$7,Products[[#This Row],[Compounded]],1)),'Item Lookup'!$B$7,"")</f>
        <v>0</v>
      </c>
    </row>
    <row r="361" spans="1:5" x14ac:dyDescent="0.25">
      <c r="A361" s="25">
        <v>7100126817</v>
      </c>
      <c r="B361" s="25">
        <v>700002274</v>
      </c>
      <c r="C361" s="2" t="s">
        <v>172</v>
      </c>
      <c r="D361" s="1" t="str">
        <f>Products[[#This Row],[Old]]&amp;" "&amp;Products[[#This Row],[New]]&amp;" "&amp;Products[[#This Row],[Desc]]</f>
        <v>7100126817 700002274 6458 PETRIFILM AQ COLFRM PLT 1000/CS PL</v>
      </c>
      <c r="E361">
        <f>IF(ISNUMBER(SEARCH('Item Lookup'!$B$7,Products[[#This Row],[Compounded]],1)),'Item Lookup'!$B$7,"")</f>
        <v>0</v>
      </c>
    </row>
    <row r="362" spans="1:5" x14ac:dyDescent="0.25">
      <c r="A362" s="25">
        <v>7100126818</v>
      </c>
      <c r="B362" s="25">
        <v>700002275</v>
      </c>
      <c r="C362" s="2" t="s">
        <v>173</v>
      </c>
      <c r="D362" s="1" t="str">
        <f>Products[[#This Row],[Old]]&amp;" "&amp;Products[[#This Row],[New]]&amp;" "&amp;Products[[#This Row],[Desc]]</f>
        <v>7100126818 700002275 6420 PETRIFILM ENTEROBCT PLT 50/CS PL</v>
      </c>
      <c r="E362">
        <f>IF(ISNUMBER(SEARCH('Item Lookup'!$B$7,Products[[#This Row],[Compounded]],1)),'Item Lookup'!$B$7,"")</f>
        <v>0</v>
      </c>
    </row>
    <row r="363" spans="1:5" x14ac:dyDescent="0.25">
      <c r="A363" s="25">
        <v>7100126827</v>
      </c>
      <c r="B363" s="25">
        <v>700002276</v>
      </c>
      <c r="C363" s="2" t="s">
        <v>174</v>
      </c>
      <c r="D363" s="1" t="str">
        <f>Products[[#This Row],[Old]]&amp;" "&amp;Products[[#This Row],[New]]&amp;" "&amp;Products[[#This Row],[Desc]]</f>
        <v>7100126827 700002276 6457 PETRIFILM AQ COLFRM CT PLT 50/CS PL</v>
      </c>
      <c r="E363">
        <f>IF(ISNUMBER(SEARCH('Item Lookup'!$B$7,Products[[#This Row],[Compounded]],1)),'Item Lookup'!$B$7,"")</f>
        <v>0</v>
      </c>
    </row>
    <row r="364" spans="1:5" x14ac:dyDescent="0.25">
      <c r="A364" s="25">
        <v>7100126845</v>
      </c>
      <c r="B364" s="25">
        <v>700002277</v>
      </c>
      <c r="C364" s="2" t="s">
        <v>175</v>
      </c>
      <c r="D364" s="1" t="str">
        <f>Products[[#This Row],[Old]]&amp;" "&amp;Products[[#This Row],[New]]&amp;" "&amp;Products[[#This Row],[Desc]]</f>
        <v>7100126845 700002277 6414 PETRIFILM ECOLI/COLI CT PLT 500C PL</v>
      </c>
      <c r="E364">
        <f>IF(ISNUMBER(SEARCH('Item Lookup'!$B$7,Products[[#This Row],[Compounded]],1)),'Item Lookup'!$B$7,"")</f>
        <v>0</v>
      </c>
    </row>
    <row r="365" spans="1:5" x14ac:dyDescent="0.25">
      <c r="A365" s="25">
        <v>7100126846</v>
      </c>
      <c r="B365" s="25">
        <v>700002278</v>
      </c>
      <c r="C365" s="2" t="s">
        <v>176</v>
      </c>
      <c r="D365" s="1" t="str">
        <f>Products[[#This Row],[Old]]&amp;" "&amp;Products[[#This Row],[New]]&amp;" "&amp;Products[[#This Row],[Desc]]</f>
        <v>7100126846 700002278 6410 PETRIFILM COLIFORM PLT 50/CS PL</v>
      </c>
      <c r="E365">
        <f>IF(ISNUMBER(SEARCH('Item Lookup'!$B$7,Products[[#This Row],[Compounded]],1)),'Item Lookup'!$B$7,"")</f>
        <v>0</v>
      </c>
    </row>
    <row r="366" spans="1:5" x14ac:dyDescent="0.25">
      <c r="A366" s="25">
        <v>7100127433</v>
      </c>
      <c r="B366" s="25">
        <v>700002280</v>
      </c>
      <c r="C366" s="2" t="s">
        <v>177</v>
      </c>
      <c r="D366" s="1" t="str">
        <f>Products[[#This Row],[Old]]&amp;" "&amp;Products[[#This Row],[New]]&amp;" "&amp;Products[[#This Row],[Desc]]</f>
        <v>7100127433 700002280 6437 PETRIFILM RAPID EC CT PLT 500EA/CS</v>
      </c>
      <c r="E366">
        <f>IF(ISNUMBER(SEARCH('Item Lookup'!$B$7,Products[[#This Row],[Compounded]],1)),'Item Lookup'!$B$7,"")</f>
        <v>0</v>
      </c>
    </row>
    <row r="367" spans="1:5" x14ac:dyDescent="0.25">
      <c r="A367" s="25">
        <v>7100127434</v>
      </c>
      <c r="B367" s="25">
        <v>700002281</v>
      </c>
      <c r="C367" s="2" t="s">
        <v>178</v>
      </c>
      <c r="D367" s="1" t="str">
        <f>Products[[#This Row],[Old]]&amp;" "&amp;Products[[#This Row],[New]]&amp;" "&amp;Products[[#This Row],[Desc]]</f>
        <v>7100127434 700002281 6436 PETRIFILM RAPID EC CT PLT 50EA/CS</v>
      </c>
      <c r="E367">
        <f>IF(ISNUMBER(SEARCH('Item Lookup'!$B$7,Products[[#This Row],[Compounded]],1)),'Item Lookup'!$B$7,"")</f>
        <v>0</v>
      </c>
    </row>
    <row r="368" spans="1:5" x14ac:dyDescent="0.25">
      <c r="A368" s="25">
        <v>7100130395</v>
      </c>
      <c r="B368" s="25">
        <v>700002282</v>
      </c>
      <c r="C368" s="2" t="s">
        <v>179</v>
      </c>
      <c r="D368" s="1" t="str">
        <f>Products[[#This Row],[Old]]&amp;" "&amp;Products[[#This Row],[New]]&amp;" "&amp;Products[[#This Row],[Desc]]</f>
        <v>7100130395 700002282 ENVSWB100 ENVIRO SWAB 100/CS</v>
      </c>
      <c r="E368">
        <f>IF(ISNUMBER(SEARCH('Item Lookup'!$B$7,Products[[#This Row],[Compounded]],1)),'Item Lookup'!$B$7,"")</f>
        <v>0</v>
      </c>
    </row>
    <row r="369" spans="1:5" x14ac:dyDescent="0.25">
      <c r="A369" s="25">
        <v>7100130417</v>
      </c>
      <c r="B369" s="25">
        <v>700002283</v>
      </c>
      <c r="C369" s="2" t="s">
        <v>180</v>
      </c>
      <c r="D369" s="1" t="str">
        <f>Products[[#This Row],[Old]]&amp;" "&amp;Products[[#This Row],[New]]&amp;" "&amp;Products[[#This Row],[Desc]]</f>
        <v>7100130417 700002283 MDA2CAM96 MDA2 CAMPYLOBACT 96 TESTS/KIT</v>
      </c>
      <c r="E369">
        <f>IF(ISNUMBER(SEARCH('Item Lookup'!$B$7,Products[[#This Row],[Compounded]],1)),'Item Lookup'!$B$7,"")</f>
        <v>0</v>
      </c>
    </row>
    <row r="370" spans="1:5" x14ac:dyDescent="0.25">
      <c r="A370" s="25">
        <v>7100133299</v>
      </c>
      <c r="B370" s="25">
        <v>700002285</v>
      </c>
      <c r="C370" s="2" t="s">
        <v>181</v>
      </c>
      <c r="D370" s="1" t="str">
        <f>Products[[#This Row],[Old]]&amp;" "&amp;Products[[#This Row],[New]]&amp;" "&amp;Products[[#This Row],[Desc]]</f>
        <v>7100133299 700002285 CE250 MDA2 CAMPYLOBACTER ENRICH 250G</v>
      </c>
      <c r="E370">
        <f>IF(ISNUMBER(SEARCH('Item Lookup'!$B$7,Products[[#This Row],[Compounded]],1)),'Item Lookup'!$B$7,"")</f>
        <v>0</v>
      </c>
    </row>
    <row r="371" spans="1:5" x14ac:dyDescent="0.25">
      <c r="A371" s="25">
        <v>7100151246</v>
      </c>
      <c r="B371" s="25">
        <v>700002286</v>
      </c>
      <c r="C371" s="2" t="s">
        <v>182</v>
      </c>
      <c r="D371" s="1" t="str">
        <f>Products[[#This Row],[Old]]&amp;" "&amp;Products[[#This Row],[New]]&amp;" "&amp;Products[[#This Row],[Desc]]</f>
        <v>7100151246 700002286 L25WAL WALNUT RAPID LFD 25 TESTS/KIT</v>
      </c>
      <c r="E371">
        <f>IF(ISNUMBER(SEARCH('Item Lookup'!$B$7,Products[[#This Row],[Compounded]],1)),'Item Lookup'!$B$7,"")</f>
        <v>0</v>
      </c>
    </row>
    <row r="372" spans="1:5" x14ac:dyDescent="0.25">
      <c r="A372" s="25">
        <v>7100151268</v>
      </c>
      <c r="B372" s="25">
        <v>700002287</v>
      </c>
      <c r="C372" s="2" t="s">
        <v>183</v>
      </c>
      <c r="D372" s="1" t="str">
        <f>Products[[#This Row],[Old]]&amp;" "&amp;Products[[#This Row],[New]]&amp;" "&amp;Products[[#This Row],[Desc]]</f>
        <v>7100151268 700002287 L25HZL HAZELNUT RAPID LFD 25 TESTS/KIT</v>
      </c>
      <c r="E372">
        <f>IF(ISNUMBER(SEARCH('Item Lookup'!$B$7,Products[[#This Row],[Compounded]],1)),'Item Lookup'!$B$7,"")</f>
        <v>0</v>
      </c>
    </row>
    <row r="373" spans="1:5" x14ac:dyDescent="0.25">
      <c r="A373" s="25">
        <v>7100151269</v>
      </c>
      <c r="B373" s="25">
        <v>700002288</v>
      </c>
      <c r="C373" s="2" t="s">
        <v>184</v>
      </c>
      <c r="D373" s="1" t="str">
        <f>Products[[#This Row],[Old]]&amp;" "&amp;Products[[#This Row],[New]]&amp;" "&amp;Products[[#This Row],[Desc]]</f>
        <v>7100151269 700002288 L25PST PISTACHIO RAPID LFD 25 TESTS/KIT</v>
      </c>
      <c r="E373">
        <f>IF(ISNUMBER(SEARCH('Item Lookup'!$B$7,Products[[#This Row],[Compounded]],1)),'Item Lookup'!$B$7,"")</f>
        <v>0</v>
      </c>
    </row>
    <row r="374" spans="1:5" x14ac:dyDescent="0.25">
      <c r="A374" s="25">
        <v>7100151304</v>
      </c>
      <c r="B374" s="25">
        <v>700002289</v>
      </c>
      <c r="C374" s="2" t="s">
        <v>185</v>
      </c>
      <c r="D374" s="1" t="str">
        <f>Products[[#This Row],[Old]]&amp;" "&amp;Products[[#This Row],[New]]&amp;" "&amp;Products[[#This Row],[Desc]]</f>
        <v>7100151304 700002289 E96MOL MOLLUSK ELISA 96 WELLS/KIT</v>
      </c>
      <c r="E374">
        <f>IF(ISNUMBER(SEARCH('Item Lookup'!$B$7,Products[[#This Row],[Compounded]],1)),'Item Lookup'!$B$7,"")</f>
        <v>0</v>
      </c>
    </row>
    <row r="375" spans="1:5" x14ac:dyDescent="0.25">
      <c r="A375" s="25">
        <v>7100151305</v>
      </c>
      <c r="B375" s="25">
        <v>700002290</v>
      </c>
      <c r="C375" s="2" t="s">
        <v>186</v>
      </c>
      <c r="D375" s="1" t="str">
        <f>Products[[#This Row],[Old]]&amp;" "&amp;Products[[#This Row],[New]]&amp;" "&amp;Products[[#This Row],[Desc]]</f>
        <v>7100151305 700002290 L25EGG EGG WHITE RAPID LFD 25 TESTS/KIT</v>
      </c>
      <c r="E375">
        <f>IF(ISNUMBER(SEARCH('Item Lookup'!$B$7,Products[[#This Row],[Compounded]],1)),'Item Lookup'!$B$7,"")</f>
        <v>0</v>
      </c>
    </row>
    <row r="376" spans="1:5" x14ac:dyDescent="0.25">
      <c r="A376" s="25">
        <v>7100151306</v>
      </c>
      <c r="B376" s="25">
        <v>700002291</v>
      </c>
      <c r="C376" s="2" t="s">
        <v>187</v>
      </c>
      <c r="D376" s="1" t="str">
        <f>Products[[#This Row],[Old]]&amp;" "&amp;Products[[#This Row],[New]]&amp;" "&amp;Products[[#This Row],[Desc]]</f>
        <v>7100151306 700002291 L25GLU GLUTEN RAPID LFD 25 TESTS/KIT</v>
      </c>
      <c r="E376">
        <f>IF(ISNUMBER(SEARCH('Item Lookup'!$B$7,Products[[#This Row],[Compounded]],1)),'Item Lookup'!$B$7,"")</f>
        <v>0</v>
      </c>
    </row>
    <row r="377" spans="1:5" x14ac:dyDescent="0.25">
      <c r="A377" s="25">
        <v>7100151319</v>
      </c>
      <c r="B377" s="25">
        <v>700002292</v>
      </c>
      <c r="C377" s="2" t="s">
        <v>188</v>
      </c>
      <c r="D377" s="1" t="str">
        <f>Products[[#This Row],[Old]]&amp;" "&amp;Products[[#This Row],[New]]&amp;" "&amp;Products[[#This Row],[Desc]]</f>
        <v>7100151319 700002292 L25ALM ALMOND RAPID LFD 25 TESTS/KIT</v>
      </c>
      <c r="E377">
        <f>IF(ISNUMBER(SEARCH('Item Lookup'!$B$7,Products[[#This Row],[Compounded]],1)),'Item Lookup'!$B$7,"")</f>
        <v>0</v>
      </c>
    </row>
    <row r="378" spans="1:5" x14ac:dyDescent="0.25">
      <c r="A378" s="25">
        <v>7100151320</v>
      </c>
      <c r="B378" s="25">
        <v>700002293</v>
      </c>
      <c r="C378" s="2" t="s">
        <v>189</v>
      </c>
      <c r="D378" s="1" t="str">
        <f>Products[[#This Row],[Old]]&amp;" "&amp;Products[[#This Row],[New]]&amp;" "&amp;Products[[#This Row],[Desc]]</f>
        <v>7100151320 700002293 L25MLK MILK RAPID LFD 25 TESTS/KIT</v>
      </c>
      <c r="E378">
        <f>IF(ISNUMBER(SEARCH('Item Lookup'!$B$7,Products[[#This Row],[Compounded]],1)),'Item Lookup'!$B$7,"")</f>
        <v>0</v>
      </c>
    </row>
    <row r="379" spans="1:5" x14ac:dyDescent="0.25">
      <c r="A379" s="25">
        <v>7100151321</v>
      </c>
      <c r="B379" s="25">
        <v>700002294</v>
      </c>
      <c r="C379" s="2" t="s">
        <v>190</v>
      </c>
      <c r="D379" s="1" t="str">
        <f>Products[[#This Row],[Old]]&amp;" "&amp;Products[[#This Row],[New]]&amp;" "&amp;Products[[#This Row],[Desc]]</f>
        <v>7100151321 700002294 L25PNT PEANUT RAPID LFD 25 TESTS/KIT</v>
      </c>
      <c r="E379">
        <f>IF(ISNUMBER(SEARCH('Item Lookup'!$B$7,Products[[#This Row],[Compounded]],1)),'Item Lookup'!$B$7,"")</f>
        <v>0</v>
      </c>
    </row>
    <row r="380" spans="1:5" x14ac:dyDescent="0.25">
      <c r="A380" s="25">
        <v>7100151322</v>
      </c>
      <c r="B380" s="25">
        <v>700002295</v>
      </c>
      <c r="C380" s="2" t="s">
        <v>191</v>
      </c>
      <c r="D380" s="1" t="str">
        <f>Products[[#This Row],[Old]]&amp;" "&amp;Products[[#This Row],[New]]&amp;" "&amp;Products[[#This Row],[Desc]]</f>
        <v>7100151322 700002295 E96CHW CASHEW ELISA 96 WELLS/KIT</v>
      </c>
      <c r="E380">
        <f>IF(ISNUMBER(SEARCH('Item Lookup'!$B$7,Products[[#This Row],[Compounded]],1)),'Item Lookup'!$B$7,"")</f>
        <v>0</v>
      </c>
    </row>
    <row r="381" spans="1:5" x14ac:dyDescent="0.25">
      <c r="A381" s="25">
        <v>7100151326</v>
      </c>
      <c r="B381" s="25">
        <v>700002296</v>
      </c>
      <c r="C381" s="2" t="s">
        <v>192</v>
      </c>
      <c r="D381" s="1" t="str">
        <f>Products[[#This Row],[Old]]&amp;" "&amp;Products[[#This Row],[New]]&amp;" "&amp;Products[[#This Row],[Desc]]</f>
        <v>7100151326 700002296 L25SOY SOY RAPID LFD 25 TESTS/KIT</v>
      </c>
      <c r="E381">
        <f>IF(ISNUMBER(SEARCH('Item Lookup'!$B$7,Products[[#This Row],[Compounded]],1)),'Item Lookup'!$B$7,"")</f>
        <v>0</v>
      </c>
    </row>
    <row r="382" spans="1:5" x14ac:dyDescent="0.25">
      <c r="A382" s="25">
        <v>7100151330</v>
      </c>
      <c r="B382" s="25">
        <v>700002297</v>
      </c>
      <c r="C382" s="2" t="s">
        <v>193</v>
      </c>
      <c r="D382" s="1" t="str">
        <f>Products[[#This Row],[Old]]&amp;" "&amp;Products[[#This Row],[New]]&amp;" "&amp;Products[[#This Row],[Desc]]</f>
        <v>7100151330 700002297 E96ALM ALMOND ELISA 96 WELLS/KIT</v>
      </c>
      <c r="E382">
        <f>IF(ISNUMBER(SEARCH('Item Lookup'!$B$7,Products[[#This Row],[Compounded]],1)),'Item Lookup'!$B$7,"")</f>
        <v>0</v>
      </c>
    </row>
    <row r="383" spans="1:5" x14ac:dyDescent="0.25">
      <c r="A383" s="25">
        <v>7100151331</v>
      </c>
      <c r="B383" s="25">
        <v>700002298</v>
      </c>
      <c r="C383" s="2" t="s">
        <v>194</v>
      </c>
      <c r="D383" s="1" t="str">
        <f>Products[[#This Row],[Old]]&amp;" "&amp;Products[[#This Row],[New]]&amp;" "&amp;Products[[#This Row],[Desc]]</f>
        <v>7100151331 700002298 E96MLK MILK ELISA 96 WELLS/KIT</v>
      </c>
      <c r="E383">
        <f>IF(ISNUMBER(SEARCH('Item Lookup'!$B$7,Products[[#This Row],[Compounded]],1)),'Item Lookup'!$B$7,"")</f>
        <v>0</v>
      </c>
    </row>
    <row r="384" spans="1:5" x14ac:dyDescent="0.25">
      <c r="A384" s="25">
        <v>7100151332</v>
      </c>
      <c r="B384" s="25">
        <v>700002299</v>
      </c>
      <c r="C384" s="2" t="s">
        <v>195</v>
      </c>
      <c r="D384" s="1" t="str">
        <f>Products[[#This Row],[Old]]&amp;" "&amp;Products[[#This Row],[New]]&amp;" "&amp;Products[[#This Row],[Desc]]</f>
        <v>7100151332 700002299 E96BZL BRAZIL NUT ELISA 96 WELLS/KIT</v>
      </c>
      <c r="E384">
        <f>IF(ISNUMBER(SEARCH('Item Lookup'!$B$7,Products[[#This Row],[Compounded]],1)),'Item Lookup'!$B$7,"")</f>
        <v>0</v>
      </c>
    </row>
    <row r="385" spans="1:5" x14ac:dyDescent="0.25">
      <c r="A385" s="25">
        <v>7100151333</v>
      </c>
      <c r="B385" s="25">
        <v>700002300</v>
      </c>
      <c r="C385" s="2" t="s">
        <v>196</v>
      </c>
      <c r="D385" s="1" t="str">
        <f>Products[[#This Row],[Old]]&amp;" "&amp;Products[[#This Row],[New]]&amp;" "&amp;Products[[#This Row],[Desc]]</f>
        <v>7100151333 700002300 E96PEC PECAN ELISA 96 WELLS/KIT</v>
      </c>
      <c r="E385">
        <f>IF(ISNUMBER(SEARCH('Item Lookup'!$B$7,Products[[#This Row],[Compounded]],1)),'Item Lookup'!$B$7,"")</f>
        <v>0</v>
      </c>
    </row>
    <row r="386" spans="1:5" x14ac:dyDescent="0.25">
      <c r="A386" s="25">
        <v>7100151334</v>
      </c>
      <c r="B386" s="25">
        <v>700002301</v>
      </c>
      <c r="C386" s="2" t="s">
        <v>197</v>
      </c>
      <c r="D386" s="1" t="str">
        <f>Products[[#This Row],[Old]]&amp;" "&amp;Products[[#This Row],[New]]&amp;" "&amp;Products[[#This Row],[Desc]]</f>
        <v>7100151334 700002301 L25COC COCONUT RAPID LFD 25 TESTS/KIT</v>
      </c>
      <c r="E386">
        <f>IF(ISNUMBER(SEARCH('Item Lookup'!$B$7,Products[[#This Row],[Compounded]],1)),'Item Lookup'!$B$7,"")</f>
        <v>0</v>
      </c>
    </row>
    <row r="387" spans="1:5" x14ac:dyDescent="0.25">
      <c r="A387" s="25">
        <v>7100151335</v>
      </c>
      <c r="B387" s="25">
        <v>700002302</v>
      </c>
      <c r="C387" s="2" t="s">
        <v>198</v>
      </c>
      <c r="D387" s="1" t="str">
        <f>Products[[#This Row],[Old]]&amp;" "&amp;Products[[#This Row],[New]]&amp;" "&amp;Products[[#This Row],[Desc]]</f>
        <v>7100151335 700002302 L25FSH FISH RAPID LFD 25 TESTS/KIT</v>
      </c>
      <c r="E387">
        <f>IF(ISNUMBER(SEARCH('Item Lookup'!$B$7,Products[[#This Row],[Compounded]],1)),'Item Lookup'!$B$7,"")</f>
        <v>0</v>
      </c>
    </row>
    <row r="388" spans="1:5" x14ac:dyDescent="0.25">
      <c r="A388" s="25">
        <v>7100151336</v>
      </c>
      <c r="B388" s="25">
        <v>700002303</v>
      </c>
      <c r="C388" s="2" t="s">
        <v>199</v>
      </c>
      <c r="D388" s="1" t="str">
        <f>Products[[#This Row],[Old]]&amp;" "&amp;Products[[#This Row],[New]]&amp;" "&amp;Products[[#This Row],[Desc]]</f>
        <v>7100151336 700002303 L25CHW CASHEW RAPID LFD 25 TESTS/KIT</v>
      </c>
      <c r="E388">
        <f>IF(ISNUMBER(SEARCH('Item Lookup'!$B$7,Products[[#This Row],[Compounded]],1)),'Item Lookup'!$B$7,"")</f>
        <v>0</v>
      </c>
    </row>
    <row r="389" spans="1:5" x14ac:dyDescent="0.25">
      <c r="A389" s="25">
        <v>7100151337</v>
      </c>
      <c r="B389" s="25">
        <v>700002304</v>
      </c>
      <c r="C389" s="2" t="s">
        <v>200</v>
      </c>
      <c r="D389" s="1" t="str">
        <f>Products[[#This Row],[Old]]&amp;" "&amp;Products[[#This Row],[New]]&amp;" "&amp;Products[[#This Row],[Desc]]</f>
        <v>7100151337 700002304 E96MUS MUSTARD ELISA 96 WELLS/KIT</v>
      </c>
      <c r="E389">
        <f>IF(ISNUMBER(SEARCH('Item Lookup'!$B$7,Products[[#This Row],[Compounded]],1)),'Item Lookup'!$B$7,"")</f>
        <v>0</v>
      </c>
    </row>
    <row r="390" spans="1:5" x14ac:dyDescent="0.25">
      <c r="A390" s="25">
        <v>7100151338</v>
      </c>
      <c r="B390" s="25">
        <v>700002305</v>
      </c>
      <c r="C390" s="2" t="s">
        <v>201</v>
      </c>
      <c r="D390" s="1" t="str">
        <f>Products[[#This Row],[Old]]&amp;" "&amp;Products[[#This Row],[New]]&amp;" "&amp;Products[[#This Row],[Desc]]</f>
        <v>7100151338 700002305 E96PNT PEANUT ELISA 96 WELLS/KIT</v>
      </c>
      <c r="E390">
        <f>IF(ISNUMBER(SEARCH('Item Lookup'!$B$7,Products[[#This Row],[Compounded]],1)),'Item Lookup'!$B$7,"")</f>
        <v>0</v>
      </c>
    </row>
    <row r="391" spans="1:5" x14ac:dyDescent="0.25">
      <c r="A391" s="25">
        <v>7100151339</v>
      </c>
      <c r="B391" s="25">
        <v>700002306</v>
      </c>
      <c r="C391" s="2" t="s">
        <v>202</v>
      </c>
      <c r="D391" s="1" t="str">
        <f>Products[[#This Row],[Old]]&amp;" "&amp;Products[[#This Row],[New]]&amp;" "&amp;Products[[#This Row],[Desc]]</f>
        <v>7100151339 700002306 E96CAS CASEIN ELISA 96 WELLS/KIT</v>
      </c>
      <c r="E391">
        <f>IF(ISNUMBER(SEARCH('Item Lookup'!$B$7,Products[[#This Row],[Compounded]],1)),'Item Lookup'!$B$7,"")</f>
        <v>0</v>
      </c>
    </row>
    <row r="392" spans="1:5" x14ac:dyDescent="0.25">
      <c r="A392" s="25">
        <v>7100151340</v>
      </c>
      <c r="B392" s="25">
        <v>700002307</v>
      </c>
      <c r="C392" s="2" t="s">
        <v>203</v>
      </c>
      <c r="D392" s="1" t="str">
        <f>Products[[#This Row],[Old]]&amp;" "&amp;Products[[#This Row],[New]]&amp;" "&amp;Products[[#This Row],[Desc]]</f>
        <v>7100151340 700002307 E96COC COCONUT ELISA 96 WELLS/KIT</v>
      </c>
      <c r="E392">
        <f>IF(ISNUMBER(SEARCH('Item Lookup'!$B$7,Products[[#This Row],[Compounded]],1)),'Item Lookup'!$B$7,"")</f>
        <v>0</v>
      </c>
    </row>
    <row r="393" spans="1:5" x14ac:dyDescent="0.25">
      <c r="A393" s="25">
        <v>7100151341</v>
      </c>
      <c r="B393" s="25">
        <v>700002308</v>
      </c>
      <c r="C393" s="2" t="s">
        <v>204</v>
      </c>
      <c r="D393" s="1" t="str">
        <f>Products[[#This Row],[Old]]&amp;" "&amp;Products[[#This Row],[New]]&amp;" "&amp;Products[[#This Row],[Desc]]</f>
        <v>7100151341 700002308 E96CRU CRUSTACEAN ELISA 96 WELLS/KIT</v>
      </c>
      <c r="E393">
        <f>IF(ISNUMBER(SEARCH('Item Lookup'!$B$7,Products[[#This Row],[Compounded]],1)),'Item Lookup'!$B$7,"")</f>
        <v>0</v>
      </c>
    </row>
    <row r="394" spans="1:5" x14ac:dyDescent="0.25">
      <c r="A394" s="25">
        <v>7100151342</v>
      </c>
      <c r="B394" s="25">
        <v>700002309</v>
      </c>
      <c r="C394" s="2" t="s">
        <v>205</v>
      </c>
      <c r="D394" s="1" t="str">
        <f>Products[[#This Row],[Old]]&amp;" "&amp;Products[[#This Row],[New]]&amp;" "&amp;Products[[#This Row],[Desc]]</f>
        <v>7100151342 700002309 E96EGG EGG WHITE ELISA 96 WELLS/KIT</v>
      </c>
      <c r="E394">
        <f>IF(ISNUMBER(SEARCH('Item Lookup'!$B$7,Products[[#This Row],[Compounded]],1)),'Item Lookup'!$B$7,"")</f>
        <v>0</v>
      </c>
    </row>
    <row r="395" spans="1:5" x14ac:dyDescent="0.25">
      <c r="A395" s="25">
        <v>7100151348</v>
      </c>
      <c r="B395" s="25">
        <v>700002310</v>
      </c>
      <c r="C395" s="2" t="s">
        <v>206</v>
      </c>
      <c r="D395" s="1" t="str">
        <f>Products[[#This Row],[Old]]&amp;" "&amp;Products[[#This Row],[New]]&amp;" "&amp;Products[[#This Row],[Desc]]</f>
        <v>7100151348 700002310 E96PNE PINE NUT ELISA 96 WELLS/KIT</v>
      </c>
      <c r="E395">
        <f>IF(ISNUMBER(SEARCH('Item Lookup'!$B$7,Products[[#This Row],[Compounded]],1)),'Item Lookup'!$B$7,"")</f>
        <v>0</v>
      </c>
    </row>
    <row r="396" spans="1:5" x14ac:dyDescent="0.25">
      <c r="A396" s="25">
        <v>7100151349</v>
      </c>
      <c r="B396" s="25">
        <v>700002311</v>
      </c>
      <c r="C396" s="2" t="s">
        <v>207</v>
      </c>
      <c r="D396" s="1" t="str">
        <f>Products[[#This Row],[Old]]&amp;" "&amp;Products[[#This Row],[New]]&amp;" "&amp;Products[[#This Row],[Desc]]</f>
        <v>7100151349 700002311 E96PST PISTACHIO ELISA 96 WELLS/KIT</v>
      </c>
      <c r="E396">
        <f>IF(ISNUMBER(SEARCH('Item Lookup'!$B$7,Products[[#This Row],[Compounded]],1)),'Item Lookup'!$B$7,"")</f>
        <v>0</v>
      </c>
    </row>
    <row r="397" spans="1:5" x14ac:dyDescent="0.25">
      <c r="A397" s="25">
        <v>7100151350</v>
      </c>
      <c r="B397" s="25">
        <v>700002312</v>
      </c>
      <c r="C397" s="2" t="s">
        <v>208</v>
      </c>
      <c r="D397" s="1" t="str">
        <f>Products[[#This Row],[Old]]&amp;" "&amp;Products[[#This Row],[New]]&amp;" "&amp;Products[[#This Row],[Desc]]</f>
        <v>7100151350 700002312 E96SES SESAME ELISA 96 WELLS/KIT</v>
      </c>
      <c r="E397">
        <f>IF(ISNUMBER(SEARCH('Item Lookup'!$B$7,Products[[#This Row],[Compounded]],1)),'Item Lookup'!$B$7,"")</f>
        <v>0</v>
      </c>
    </row>
    <row r="398" spans="1:5" x14ac:dyDescent="0.25">
      <c r="A398" s="25">
        <v>7100151351</v>
      </c>
      <c r="B398" s="25">
        <v>700002313</v>
      </c>
      <c r="C398" s="2" t="s">
        <v>209</v>
      </c>
      <c r="D398" s="1" t="str">
        <f>Products[[#This Row],[Old]]&amp;" "&amp;Products[[#This Row],[New]]&amp;" "&amp;Products[[#This Row],[Desc]]</f>
        <v>7100151351 700002313 E96SOY SOY ELISA 96 WELLS/KIT</v>
      </c>
      <c r="E398">
        <f>IF(ISNUMBER(SEARCH('Item Lookup'!$B$7,Products[[#This Row],[Compounded]],1)),'Item Lookup'!$B$7,"")</f>
        <v>0</v>
      </c>
    </row>
    <row r="399" spans="1:5" x14ac:dyDescent="0.25">
      <c r="A399" s="25">
        <v>7100151352</v>
      </c>
      <c r="B399" s="25">
        <v>700002314</v>
      </c>
      <c r="C399" s="2" t="s">
        <v>210</v>
      </c>
      <c r="D399" s="1" t="str">
        <f>Products[[#This Row],[Old]]&amp;" "&amp;Products[[#This Row],[New]]&amp;" "&amp;Products[[#This Row],[Desc]]</f>
        <v>7100151352 700002314 E96WAL WALNUT ELISA 96 WELLS/KIT</v>
      </c>
      <c r="E399">
        <f>IF(ISNUMBER(SEARCH('Item Lookup'!$B$7,Products[[#This Row],[Compounded]],1)),'Item Lookup'!$B$7,"")</f>
        <v>0</v>
      </c>
    </row>
    <row r="400" spans="1:5" x14ac:dyDescent="0.25">
      <c r="A400" s="25">
        <v>7100151353</v>
      </c>
      <c r="B400" s="25">
        <v>700002315</v>
      </c>
      <c r="C400" s="2" t="s">
        <v>211</v>
      </c>
      <c r="D400" s="1" t="str">
        <f>Products[[#This Row],[Old]]&amp;" "&amp;Products[[#This Row],[New]]&amp;" "&amp;Products[[#This Row],[Desc]]</f>
        <v>7100151353 700002315 E96FSH FISH ELISA 96 WELLS/KIT</v>
      </c>
      <c r="E400">
        <f>IF(ISNUMBER(SEARCH('Item Lookup'!$B$7,Products[[#This Row],[Compounded]],1)),'Item Lookup'!$B$7,"")</f>
        <v>0</v>
      </c>
    </row>
    <row r="401" spans="1:5" x14ac:dyDescent="0.25">
      <c r="A401" s="25">
        <v>7100151357</v>
      </c>
      <c r="B401" s="25">
        <v>700002317</v>
      </c>
      <c r="C401" s="2" t="s">
        <v>212</v>
      </c>
      <c r="D401" s="1" t="str">
        <f>Products[[#This Row],[Old]]&amp;" "&amp;Products[[#This Row],[New]]&amp;" "&amp;Products[[#This Row],[Desc]]</f>
        <v>7100151357 700002317 L25PEC PECAN RAPID LFD 25 TESTS/KIT</v>
      </c>
      <c r="E401">
        <f>IF(ISNUMBER(SEARCH('Item Lookup'!$B$7,Products[[#This Row],[Compounded]],1)),'Item Lookup'!$B$7,"")</f>
        <v>0</v>
      </c>
    </row>
    <row r="402" spans="1:5" x14ac:dyDescent="0.25">
      <c r="A402" s="25">
        <v>7100151367</v>
      </c>
      <c r="B402" s="25">
        <v>700002318</v>
      </c>
      <c r="C402" s="2" t="s">
        <v>213</v>
      </c>
      <c r="D402" s="1" t="str">
        <f>Products[[#This Row],[Old]]&amp;" "&amp;Products[[#This Row],[New]]&amp;" "&amp;Products[[#This Row],[Desc]]</f>
        <v>7100151367 700002318 E96HZL HAZELNUT ELISA 96 WELLS/KIT</v>
      </c>
      <c r="E402">
        <f>IF(ISNUMBER(SEARCH('Item Lookup'!$B$7,Products[[#This Row],[Compounded]],1)),'Item Lookup'!$B$7,"")</f>
        <v>0</v>
      </c>
    </row>
    <row r="403" spans="1:5" x14ac:dyDescent="0.25">
      <c r="A403" s="25">
        <v>7100151368</v>
      </c>
      <c r="B403" s="25">
        <v>700002319</v>
      </c>
      <c r="C403" s="2" t="s">
        <v>214</v>
      </c>
      <c r="D403" s="1" t="str">
        <f>Products[[#This Row],[Old]]&amp;" "&amp;Products[[#This Row],[New]]&amp;" "&amp;Products[[#This Row],[Desc]]</f>
        <v>7100151368 700002319 E96MAC MACADAMIA KIT 96 WELLS/KIT</v>
      </c>
      <c r="E403">
        <f>IF(ISNUMBER(SEARCH('Item Lookup'!$B$7,Products[[#This Row],[Compounded]],1)),'Item Lookup'!$B$7,"")</f>
        <v>0</v>
      </c>
    </row>
    <row r="404" spans="1:5" x14ac:dyDescent="0.25">
      <c r="A404" s="25">
        <v>7100156085</v>
      </c>
      <c r="B404" s="25">
        <v>700002320</v>
      </c>
      <c r="C404" s="2" t="s">
        <v>215</v>
      </c>
      <c r="D404" s="1" t="str">
        <f>Products[[#This Row],[Old]]&amp;" "&amp;Products[[#This Row],[New]]&amp;" "&amp;Products[[#This Row],[Desc]]</f>
        <v>7100156085 700002320 FTPW9960 PEPTONE WATER 99ML 60/CS</v>
      </c>
      <c r="E404">
        <f>IF(ISNUMBER(SEARCH('Item Lookup'!$B$7,Products[[#This Row],[Compounded]],1)),'Item Lookup'!$B$7,"")</f>
        <v>0</v>
      </c>
    </row>
    <row r="405" spans="1:5" x14ac:dyDescent="0.25">
      <c r="A405" s="25">
        <v>7100156086</v>
      </c>
      <c r="B405" s="25">
        <v>700002321</v>
      </c>
      <c r="C405" s="2" t="s">
        <v>216</v>
      </c>
      <c r="D405" s="1" t="str">
        <f>Products[[#This Row],[Old]]&amp;" "&amp;Products[[#This Row],[New]]&amp;" "&amp;Products[[#This Row],[Desc]]</f>
        <v>7100156086 700002321 FTPHB9960 PHOSPHATE BUFFER 99ML 60/CS</v>
      </c>
      <c r="E405">
        <f>IF(ISNUMBER(SEARCH('Item Lookup'!$B$7,Products[[#This Row],[Compounded]],1)),'Item Lookup'!$B$7,"")</f>
        <v>0</v>
      </c>
    </row>
    <row r="406" spans="1:5" x14ac:dyDescent="0.25">
      <c r="A406" s="25">
        <v>7100156114</v>
      </c>
      <c r="B406" s="25">
        <v>700002322</v>
      </c>
      <c r="C406" s="2" t="s">
        <v>217</v>
      </c>
      <c r="D406" s="1" t="str">
        <f>Products[[#This Row],[Old]]&amp;" "&amp;Products[[#This Row],[New]]&amp;" "&amp;Products[[#This Row],[Desc]]</f>
        <v>7100156114 700002322 FTBFD9960 BUTTERFIELDS 99ML 60/CS</v>
      </c>
      <c r="E406">
        <f>IF(ISNUMBER(SEARCH('Item Lookup'!$B$7,Products[[#This Row],[Compounded]],1)),'Item Lookup'!$B$7,"")</f>
        <v>0</v>
      </c>
    </row>
    <row r="407" spans="1:5" x14ac:dyDescent="0.25">
      <c r="A407" s="25">
        <v>7100156115</v>
      </c>
      <c r="B407" s="25">
        <v>700002323</v>
      </c>
      <c r="C407" s="2" t="s">
        <v>218</v>
      </c>
      <c r="D407" s="1" t="str">
        <f>Products[[#This Row],[Old]]&amp;" "&amp;Products[[#This Row],[New]]&amp;" "&amp;Products[[#This Row],[Desc]]</f>
        <v>7100156115 700002323 FTPW9060 PEPTONE WATER 90ML 60/CS</v>
      </c>
      <c r="E407">
        <f>IF(ISNUMBER(SEARCH('Item Lookup'!$B$7,Products[[#This Row],[Compounded]],1)),'Item Lookup'!$B$7,"")</f>
        <v>0</v>
      </c>
    </row>
    <row r="408" spans="1:5" x14ac:dyDescent="0.25">
      <c r="A408" s="25">
        <v>7100156116</v>
      </c>
      <c r="B408" s="25">
        <v>700002324</v>
      </c>
      <c r="C408" s="2" t="s">
        <v>219</v>
      </c>
      <c r="D408" s="1" t="str">
        <f>Products[[#This Row],[Old]]&amp;" "&amp;Products[[#This Row],[New]]&amp;" "&amp;Products[[#This Row],[Desc]]</f>
        <v>7100156116 700002324 FTBPWI9060 BUFF PEP WATER ISO 90ML 60/CS</v>
      </c>
      <c r="E408">
        <f>IF(ISNUMBER(SEARCH('Item Lookup'!$B$7,Products[[#This Row],[Compounded]],1)),'Item Lookup'!$B$7,"")</f>
        <v>0</v>
      </c>
    </row>
    <row r="409" spans="1:5" x14ac:dyDescent="0.25">
      <c r="A409" s="25">
        <v>7100156117</v>
      </c>
      <c r="B409" s="25">
        <v>700002325</v>
      </c>
      <c r="C409" s="2" t="s">
        <v>220</v>
      </c>
      <c r="D409" s="1" t="str">
        <f>Products[[#This Row],[Old]]&amp;" "&amp;Products[[#This Row],[New]]&amp;" "&amp;Products[[#This Row],[Desc]]</f>
        <v>7100156117 700002325 BRBPW40030 BIRD RINSE 400ML 30/CS</v>
      </c>
      <c r="E409">
        <f>IF(ISNUMBER(SEARCH('Item Lookup'!$B$7,Products[[#This Row],[Compounded]],1)),'Item Lookup'!$B$7,"")</f>
        <v>0</v>
      </c>
    </row>
    <row r="410" spans="1:5" x14ac:dyDescent="0.25">
      <c r="A410" s="25">
        <v>7100156118</v>
      </c>
      <c r="B410" s="25">
        <v>700002326</v>
      </c>
      <c r="C410" s="2" t="s">
        <v>221</v>
      </c>
      <c r="D410" s="1" t="str">
        <f>Products[[#This Row],[Old]]&amp;" "&amp;Products[[#This Row],[New]]&amp;" "&amp;Products[[#This Row],[Desc]]</f>
        <v>7100156118 700002326 FTBPW9060 BUFF PEP WATER 90ML 60/CS</v>
      </c>
      <c r="E410">
        <f>IF(ISNUMBER(SEARCH('Item Lookup'!$B$7,Products[[#This Row],[Compounded]],1)),'Item Lookup'!$B$7,"")</f>
        <v>0</v>
      </c>
    </row>
    <row r="411" spans="1:5" x14ac:dyDescent="0.25">
      <c r="A411" s="25">
        <v>7100156119</v>
      </c>
      <c r="B411" s="25">
        <v>700002327</v>
      </c>
      <c r="C411" s="2" t="s">
        <v>222</v>
      </c>
      <c r="D411" s="1" t="str">
        <f>Products[[#This Row],[Old]]&amp;" "&amp;Products[[#This Row],[New]]&amp;" "&amp;Products[[#This Row],[Desc]]</f>
        <v>7100156119 700002327 FTBFD9060 BUTTERFIELDS 90ML 60/CS</v>
      </c>
      <c r="E411">
        <f>IF(ISNUMBER(SEARCH('Item Lookup'!$B$7,Products[[#This Row],[Compounded]],1)),'Item Lookup'!$B$7,"")</f>
        <v>0</v>
      </c>
    </row>
    <row r="412" spans="1:5" x14ac:dyDescent="0.25">
      <c r="A412" s="25">
        <v>7100156121</v>
      </c>
      <c r="B412" s="25">
        <v>700002329</v>
      </c>
      <c r="C412" s="2" t="s">
        <v>223</v>
      </c>
      <c r="D412" s="1" t="str">
        <f>Products[[#This Row],[Old]]&amp;" "&amp;Products[[#This Row],[New]]&amp;" "&amp;Products[[#This Row],[Desc]]</f>
        <v>7100156121 700002329 BRBFD40030 BIRD RINSE 400 ML 30/CS</v>
      </c>
      <c r="E412">
        <f>IF(ISNUMBER(SEARCH('Item Lookup'!$B$7,Products[[#This Row],[Compounded]],1)),'Item Lookup'!$B$7,"")</f>
        <v>0</v>
      </c>
    </row>
    <row r="413" spans="1:5" x14ac:dyDescent="0.25">
      <c r="A413" s="25">
        <v>7100156122</v>
      </c>
      <c r="B413" s="25">
        <v>700002330</v>
      </c>
      <c r="C413" s="2" t="s">
        <v>224</v>
      </c>
      <c r="D413" s="1" t="str">
        <f>Products[[#This Row],[Old]]&amp;" "&amp;Products[[#This Row],[New]]&amp;" "&amp;Products[[#This Row],[Desc]]</f>
        <v>7100156122 700002330 FTPHB9060 PHOSPHATE BUFFER 90ML 60/CS</v>
      </c>
      <c r="E413">
        <f>IF(ISNUMBER(SEARCH('Item Lookup'!$B$7,Products[[#This Row],[Compounded]],1)),'Item Lookup'!$B$7,"")</f>
        <v>0</v>
      </c>
    </row>
    <row r="414" spans="1:5" x14ac:dyDescent="0.25">
      <c r="A414" s="25">
        <v>7100177463</v>
      </c>
      <c r="B414" s="25">
        <v>700002331</v>
      </c>
      <c r="C414" s="2" t="s">
        <v>225</v>
      </c>
      <c r="D414" s="1" t="str">
        <f>Products[[#This Row],[Old]]&amp;" "&amp;Products[[#This Row],[New]]&amp;" "&amp;Products[[#This Row],[Desc]]</f>
        <v>7100177463 700002331 ECS100, ENVIRONMENTAL SWAB, 100 EA/PACK</v>
      </c>
      <c r="E414">
        <f>IF(ISNUMBER(SEARCH('Item Lookup'!$B$7,Products[[#This Row],[Compounded]],1)),'Item Lookup'!$B$7,"")</f>
        <v>0</v>
      </c>
    </row>
    <row r="415" spans="1:5" x14ac:dyDescent="0.25">
      <c r="A415" s="25">
        <v>7100177474</v>
      </c>
      <c r="B415" s="25">
        <v>700002332</v>
      </c>
      <c r="C415" s="2" t="s">
        <v>226</v>
      </c>
      <c r="D415" s="1" t="str">
        <f>Products[[#This Row],[Old]]&amp;" "&amp;Products[[#This Row],[New]]&amp;" "&amp;Products[[#This Row],[Desc]]</f>
        <v>7100177474 700002332 TP100, TRANSFER PIPETTE, 100 EA/PACK</v>
      </c>
      <c r="E415">
        <f>IF(ISNUMBER(SEARCH('Item Lookup'!$B$7,Products[[#This Row],[Compounded]],1)),'Item Lookup'!$B$7,"")</f>
        <v>0</v>
      </c>
    </row>
    <row r="416" spans="1:5" x14ac:dyDescent="0.25">
      <c r="A416" s="25">
        <v>7100194012</v>
      </c>
      <c r="B416" s="25">
        <v>700002333</v>
      </c>
      <c r="C416" s="2" t="s">
        <v>227</v>
      </c>
      <c r="D416" s="1" t="str">
        <f>Products[[#This Row],[Old]]&amp;" "&amp;Products[[#This Row],[New]]&amp;" "&amp;Products[[#This Row],[Desc]]</f>
        <v>7100194012 700002333 MDA2STX96, MDA2 STEC, 96 TESTS/KIT</v>
      </c>
      <c r="E416">
        <f>IF(ISNUMBER(SEARCH('Item Lookup'!$B$7,Products[[#This Row],[Compounded]],1)),'Item Lookup'!$B$7,"")</f>
        <v>0</v>
      </c>
    </row>
    <row r="417" spans="1:5" x14ac:dyDescent="0.25">
      <c r="A417" s="25">
        <v>7100194040</v>
      </c>
      <c r="B417" s="25">
        <v>700002334</v>
      </c>
      <c r="C417" s="2" t="s">
        <v>228</v>
      </c>
      <c r="D417" s="1" t="str">
        <f>Products[[#This Row],[Old]]&amp;" "&amp;Products[[#This Row],[New]]&amp;" "&amp;Products[[#This Row],[Desc]]</f>
        <v>7100194040 700002334 MDA2STXEAE48, MDA2 STEC, 48 TESTS/KIT</v>
      </c>
      <c r="E417">
        <f>IF(ISNUMBER(SEARCH('Item Lookup'!$B$7,Products[[#This Row],[Compounded]],1)),'Item Lookup'!$B$7,"")</f>
        <v>0</v>
      </c>
    </row>
    <row r="418" spans="1:5" x14ac:dyDescent="0.25">
      <c r="A418" s="25">
        <v>7100219327</v>
      </c>
      <c r="B418" s="25">
        <v>700002335</v>
      </c>
      <c r="C418" s="2" t="s">
        <v>229</v>
      </c>
      <c r="D418" s="1" t="str">
        <f>Products[[#This Row],[Old]]&amp;" "&amp;Products[[#This Row],[New]]&amp;" "&amp;Products[[#This Row],[Desc]]</f>
        <v>7100219327 700002335 6557 Petrifilm Plate Reader Adv, NoCord</v>
      </c>
      <c r="E418">
        <f>IF(ISNUMBER(SEARCH('Item Lookup'!$B$7,Products[[#This Row],[Compounded]],1)),'Item Lookup'!$B$7,"")</f>
        <v>0</v>
      </c>
    </row>
    <row r="419" spans="1:5" x14ac:dyDescent="0.25">
      <c r="A419" s="25">
        <v>7100228703</v>
      </c>
      <c r="B419" s="25">
        <v>700002336</v>
      </c>
      <c r="C419" s="2" t="s">
        <v>230</v>
      </c>
      <c r="D419" s="1" t="str">
        <f>Products[[#This Row],[Old]]&amp;" "&amp;Products[[#This Row],[New]]&amp;" "&amp;Products[[#This Row],[Desc]]</f>
        <v>7100228703 700002336 6558 Petrifilm Plate Reader Adv, Cord</v>
      </c>
      <c r="E419">
        <f>IF(ISNUMBER(SEARCH('Item Lookup'!$B$7,Products[[#This Row],[Compounded]],1)),'Item Lookup'!$B$7,"")</f>
        <v>0</v>
      </c>
    </row>
    <row r="420" spans="1:5" x14ac:dyDescent="0.25">
      <c r="A420" s="25">
        <v>7100237318</v>
      </c>
      <c r="B420" s="25">
        <v>700002337</v>
      </c>
      <c r="C420" s="2" t="s">
        <v>231</v>
      </c>
      <c r="D420" s="1" t="str">
        <f>Products[[#This Row],[Old]]&amp;" "&amp;Products[[#This Row],[New]]&amp;" "&amp;Products[[#This Row],[Desc]]</f>
        <v>7100237318 700002337 HES10WSN2G Env Scr Splr Wide 100/CS</v>
      </c>
      <c r="E420">
        <f>IF(ISNUMBER(SEARCH('Item Lookup'!$B$7,Products[[#This Row],[Compounded]],1)),'Item Lookup'!$B$7,"")</f>
        <v>0</v>
      </c>
    </row>
    <row r="421" spans="1:5" x14ac:dyDescent="0.25">
      <c r="A421" s="25">
        <v>7100237328</v>
      </c>
      <c r="B421" s="25">
        <v>700002338</v>
      </c>
      <c r="C421" s="2" t="s">
        <v>232</v>
      </c>
      <c r="D421" s="1" t="str">
        <f>Products[[#This Row],[Old]]&amp;" "&amp;Products[[#This Row],[New]]&amp;" "&amp;Products[[#This Row],[Desc]]</f>
        <v>7100237328 700002338 ESS10WSN Env Scr Splr Stk Wide 100/CS</v>
      </c>
      <c r="E421">
        <f>IF(ISNUMBER(SEARCH('Item Lookup'!$B$7,Products[[#This Row],[Compounded]],1)),'Item Lookup'!$B$7,"")</f>
        <v>0</v>
      </c>
    </row>
    <row r="422" spans="1:5" x14ac:dyDescent="0.25">
      <c r="A422" s="25">
        <v>7100239710</v>
      </c>
      <c r="B422" s="25">
        <v>700002339</v>
      </c>
      <c r="C422" s="2" t="s">
        <v>233</v>
      </c>
      <c r="D422" s="1" t="str">
        <f>Products[[#This Row],[Old]]&amp;" "&amp;Products[[#This Row],[New]]&amp;" "&amp;Products[[#This Row],[Desc]]</f>
        <v>7100239710 700002339 6557PC-CN PF Plate Reader Adv Pwr Crd CN</v>
      </c>
      <c r="E422">
        <f>IF(ISNUMBER(SEARCH('Item Lookup'!$B$7,Products[[#This Row],[Compounded]],1)),'Item Lookup'!$B$7,"")</f>
        <v>0</v>
      </c>
    </row>
    <row r="423" spans="1:5" x14ac:dyDescent="0.25">
      <c r="A423" s="25">
        <v>7100239711</v>
      </c>
      <c r="B423" s="25">
        <v>700002340</v>
      </c>
      <c r="C423" s="2" t="s">
        <v>234</v>
      </c>
      <c r="D423" s="1" t="str">
        <f>Products[[#This Row],[Old]]&amp;" "&amp;Products[[#This Row],[New]]&amp;" "&amp;Products[[#This Row],[Desc]]</f>
        <v>7100239711 700002340 6557PC-AU PF Plate Reader Adv Pwr Crd AU</v>
      </c>
      <c r="E423">
        <f>IF(ISNUMBER(SEARCH('Item Lookup'!$B$7,Products[[#This Row],[Compounded]],1)),'Item Lookup'!$B$7,"")</f>
        <v>0</v>
      </c>
    </row>
    <row r="424" spans="1:5" x14ac:dyDescent="0.25">
      <c r="A424" s="25">
        <v>7100239712</v>
      </c>
      <c r="B424" s="25">
        <v>700002341</v>
      </c>
      <c r="C424" s="2" t="s">
        <v>235</v>
      </c>
      <c r="D424" s="1" t="str">
        <f>Products[[#This Row],[Old]]&amp;" "&amp;Products[[#This Row],[New]]&amp;" "&amp;Products[[#This Row],[Desc]]</f>
        <v>7100239712 700002341 6557PC-AR PF Plate Reader Adv Pwr Crd AR</v>
      </c>
      <c r="E424">
        <f>IF(ISNUMBER(SEARCH('Item Lookup'!$B$7,Products[[#This Row],[Compounded]],1)),'Item Lookup'!$B$7,"")</f>
        <v>0</v>
      </c>
    </row>
    <row r="425" spans="1:5" x14ac:dyDescent="0.25">
      <c r="A425" s="25">
        <v>7100239723</v>
      </c>
      <c r="B425" s="25">
        <v>700002342</v>
      </c>
      <c r="C425" s="2" t="s">
        <v>236</v>
      </c>
      <c r="D425" s="1" t="str">
        <f>Products[[#This Row],[Old]]&amp;" "&amp;Products[[#This Row],[New]]&amp;" "&amp;Products[[#This Row],[Desc]]</f>
        <v>7100239723 700002342 6557PC-IT PF Plate Reader Adv Pwr Crd IT</v>
      </c>
      <c r="E425">
        <f>IF(ISNUMBER(SEARCH('Item Lookup'!$B$7,Products[[#This Row],[Compounded]],1)),'Item Lookup'!$B$7,"")</f>
        <v>0</v>
      </c>
    </row>
    <row r="426" spans="1:5" x14ac:dyDescent="0.25">
      <c r="A426" s="25">
        <v>7100239724</v>
      </c>
      <c r="B426" s="25">
        <v>700002343</v>
      </c>
      <c r="C426" s="2" t="s">
        <v>237</v>
      </c>
      <c r="D426" s="1" t="str">
        <f>Products[[#This Row],[Old]]&amp;" "&amp;Products[[#This Row],[New]]&amp;" "&amp;Products[[#This Row],[Desc]]</f>
        <v>7100239724 700002343 6557PC-BR PF Plate Reader Adv Pwr Crd BR</v>
      </c>
      <c r="E426">
        <f>IF(ISNUMBER(SEARCH('Item Lookup'!$B$7,Products[[#This Row],[Compounded]],1)),'Item Lookup'!$B$7,"")</f>
        <v>0</v>
      </c>
    </row>
    <row r="427" spans="1:5" x14ac:dyDescent="0.25">
      <c r="A427" s="25">
        <v>7100239725</v>
      </c>
      <c r="B427" s="25">
        <v>700002344</v>
      </c>
      <c r="C427" s="2" t="s">
        <v>238</v>
      </c>
      <c r="D427" s="1" t="str">
        <f>Products[[#This Row],[Old]]&amp;" "&amp;Products[[#This Row],[New]]&amp;" "&amp;Products[[#This Row],[Desc]]</f>
        <v>7100239725 700002344 6557PC-GB PF Plate Reader Adv Pwr Crd GB</v>
      </c>
      <c r="E427">
        <f>IF(ISNUMBER(SEARCH('Item Lookup'!$B$7,Products[[#This Row],[Compounded]],1)),'Item Lookup'!$B$7,"")</f>
        <v>0</v>
      </c>
    </row>
    <row r="428" spans="1:5" x14ac:dyDescent="0.25">
      <c r="A428" s="25">
        <v>7100239726</v>
      </c>
      <c r="B428" s="25">
        <v>700002345</v>
      </c>
      <c r="C428" s="2" t="s">
        <v>239</v>
      </c>
      <c r="D428" s="1" t="str">
        <f>Products[[#This Row],[Old]]&amp;" "&amp;Products[[#This Row],[New]]&amp;" "&amp;Products[[#This Row],[Desc]]</f>
        <v>7100239726 700002345 6557PC-NA PF Plate Reader Adv Pwr Crd NA</v>
      </c>
      <c r="E428">
        <f>IF(ISNUMBER(SEARCH('Item Lookup'!$B$7,Products[[#This Row],[Compounded]],1)),'Item Lookup'!$B$7,"")</f>
        <v>0</v>
      </c>
    </row>
    <row r="429" spans="1:5" x14ac:dyDescent="0.25">
      <c r="A429" s="25">
        <v>7100239727</v>
      </c>
      <c r="B429" s="25">
        <v>700002346</v>
      </c>
      <c r="C429" s="2" t="s">
        <v>240</v>
      </c>
      <c r="D429" s="1" t="str">
        <f>Products[[#This Row],[Old]]&amp;" "&amp;Products[[#This Row],[New]]&amp;" "&amp;Products[[#This Row],[Desc]]</f>
        <v>7100239727 700002346 6557PC-EU PF Plate Reader Adv Pwr Crd EU</v>
      </c>
      <c r="E429">
        <f>IF(ISNUMBER(SEARCH('Item Lookup'!$B$7,Products[[#This Row],[Compounded]],1)),'Item Lookup'!$B$7,"")</f>
        <v>0</v>
      </c>
    </row>
    <row r="430" spans="1:5" x14ac:dyDescent="0.25">
      <c r="A430" s="25">
        <v>7100239728</v>
      </c>
      <c r="B430" s="25">
        <v>700002347</v>
      </c>
      <c r="C430" s="2" t="s">
        <v>241</v>
      </c>
      <c r="D430" s="1" t="str">
        <f>Products[[#This Row],[Old]]&amp;" "&amp;Products[[#This Row],[New]]&amp;" "&amp;Products[[#This Row],[Desc]]</f>
        <v>7100239728 700002347 6557PC-TH PF Plate Reader Adv Pwr Crd TH</v>
      </c>
      <c r="E430">
        <f>IF(ISNUMBER(SEARCH('Item Lookup'!$B$7,Products[[#This Row],[Compounded]],1)),'Item Lookup'!$B$7,"")</f>
        <v>0</v>
      </c>
    </row>
    <row r="431" spans="1:5" x14ac:dyDescent="0.25">
      <c r="A431" s="25">
        <v>7100239729</v>
      </c>
      <c r="B431" s="25">
        <v>700002348</v>
      </c>
      <c r="C431" s="2" t="s">
        <v>242</v>
      </c>
      <c r="D431" s="1" t="str">
        <f>Products[[#This Row],[Old]]&amp;" "&amp;Products[[#This Row],[New]]&amp;" "&amp;Products[[#This Row],[Desc]]</f>
        <v>7100239729 700002348 6557PC-TW PF Plate Reader Adv Pwr Crd TW</v>
      </c>
      <c r="E431">
        <f>IF(ISNUMBER(SEARCH('Item Lookup'!$B$7,Products[[#This Row],[Compounded]],1)),'Item Lookup'!$B$7,"")</f>
        <v>0</v>
      </c>
    </row>
    <row r="432" spans="1:5" x14ac:dyDescent="0.25">
      <c r="A432" s="25">
        <v>3120</v>
      </c>
      <c r="B432" s="25">
        <v>700002356</v>
      </c>
      <c r="C432" s="2" t="s">
        <v>2349</v>
      </c>
      <c r="D432" s="1" t="str">
        <f>Products[[#This Row],[Old]]&amp;" "&amp;Products[[#This Row],[New]]&amp;" "&amp;Products[[#This Row],[Desc]]</f>
        <v>3120 700002356 Glove BLU Nitrile L 10pk</v>
      </c>
      <c r="E432">
        <f>IF(ISNUMBER(SEARCH('Item Lookup'!$B$7,Products[[#This Row],[Compounded]],1)),'Item Lookup'!$B$7,"")</f>
        <v>0</v>
      </c>
    </row>
    <row r="433" spans="1:5" x14ac:dyDescent="0.25">
      <c r="A433" s="25">
        <v>3122</v>
      </c>
      <c r="B433" s="25">
        <v>700002357</v>
      </c>
      <c r="C433" s="2" t="s">
        <v>2350</v>
      </c>
      <c r="D433" s="1" t="str">
        <f>Products[[#This Row],[Old]]&amp;" "&amp;Products[[#This Row],[New]]&amp;" "&amp;Products[[#This Row],[Desc]]</f>
        <v>3122 700002357 Glove BLU Nitrile XL 10pk</v>
      </c>
      <c r="E433">
        <f>IF(ISNUMBER(SEARCH('Item Lookup'!$B$7,Products[[#This Row],[Compounded]],1)),'Item Lookup'!$B$7,"")</f>
        <v>0</v>
      </c>
    </row>
    <row r="434" spans="1:5" x14ac:dyDescent="0.25">
      <c r="A434" s="25">
        <v>3132</v>
      </c>
      <c r="B434" s="25">
        <v>700002358</v>
      </c>
      <c r="C434" s="2" t="s">
        <v>2351</v>
      </c>
      <c r="D434" s="1" t="str">
        <f>Products[[#This Row],[Old]]&amp;" "&amp;Products[[#This Row],[New]]&amp;" "&amp;Products[[#This Row],[Desc]]</f>
        <v>3132 700002358 Glove BLU Nitrile M 10pk</v>
      </c>
      <c r="E434">
        <f>IF(ISNUMBER(SEARCH('Item Lookup'!$B$7,Products[[#This Row],[Compounded]],1)),'Item Lookup'!$B$7,"")</f>
        <v>0</v>
      </c>
    </row>
    <row r="435" spans="1:5" x14ac:dyDescent="0.25">
      <c r="A435" s="27" t="s">
        <v>2352</v>
      </c>
      <c r="B435" s="25">
        <v>700002359</v>
      </c>
      <c r="C435" s="2" t="s">
        <v>2353</v>
      </c>
      <c r="D435" s="1" t="str">
        <f>Products[[#This Row],[Old]]&amp;" "&amp;Products[[#This Row],[New]]&amp;" "&amp;Products[[#This Row],[Desc]]</f>
        <v>403291/1 700002359 COMPANION Disinfectant 1 gal</v>
      </c>
      <c r="E435">
        <f>IF(ISNUMBER(SEARCH('Item Lookup'!$B$7,Products[[#This Row],[Compounded]],1)),'Item Lookup'!$B$7,"")</f>
        <v>0</v>
      </c>
    </row>
    <row r="436" spans="1:5" x14ac:dyDescent="0.25">
      <c r="A436" s="27" t="s">
        <v>2354</v>
      </c>
      <c r="B436" s="25">
        <v>700002360</v>
      </c>
      <c r="C436" s="2" t="s">
        <v>2355</v>
      </c>
      <c r="D436" s="1" t="str">
        <f>Products[[#This Row],[Old]]&amp;" "&amp;Products[[#This Row],[New]]&amp;" "&amp;Products[[#This Row],[Desc]]</f>
        <v>404184/1 700002360 Dyne-O-Might 1gal</v>
      </c>
      <c r="E436">
        <f>IF(ISNUMBER(SEARCH('Item Lookup'!$B$7,Products[[#This Row],[Compounded]],1)),'Item Lookup'!$B$7,"")</f>
        <v>0</v>
      </c>
    </row>
    <row r="437" spans="1:5" x14ac:dyDescent="0.25">
      <c r="A437" s="27" t="s">
        <v>2356</v>
      </c>
      <c r="B437" s="25">
        <v>700002361</v>
      </c>
      <c r="C437" s="2" t="s">
        <v>2355</v>
      </c>
      <c r="D437" s="1" t="str">
        <f>Products[[#This Row],[Old]]&amp;" "&amp;Products[[#This Row],[New]]&amp;" "&amp;Products[[#This Row],[Desc]]</f>
        <v>404184/275 700002361 Dyne-O-Might 1gal</v>
      </c>
      <c r="E437">
        <f>IF(ISNUMBER(SEARCH('Item Lookup'!$B$7,Products[[#This Row],[Compounded]],1)),'Item Lookup'!$B$7,"")</f>
        <v>0</v>
      </c>
    </row>
    <row r="438" spans="1:5" x14ac:dyDescent="0.25">
      <c r="A438" s="27" t="s">
        <v>2357</v>
      </c>
      <c r="B438" s="25">
        <v>700002362</v>
      </c>
      <c r="C438" s="2" t="s">
        <v>2358</v>
      </c>
      <c r="D438" s="1" t="str">
        <f>Products[[#This Row],[Old]]&amp;" "&amp;Products[[#This Row],[New]]&amp;" "&amp;Products[[#This Row],[Desc]]</f>
        <v>404184/5 700002362 Dyne-O-Might 5gal Pail</v>
      </c>
      <c r="E438">
        <f>IF(ISNUMBER(SEARCH('Item Lookup'!$B$7,Products[[#This Row],[Compounded]],1)),'Item Lookup'!$B$7,"")</f>
        <v>0</v>
      </c>
    </row>
    <row r="439" spans="1:5" x14ac:dyDescent="0.25">
      <c r="A439" s="27" t="s">
        <v>2359</v>
      </c>
      <c r="B439" s="25">
        <v>700002363</v>
      </c>
      <c r="C439" s="2" t="s">
        <v>2360</v>
      </c>
      <c r="D439" s="1" t="str">
        <f>Products[[#This Row],[Old]]&amp;" "&amp;Products[[#This Row],[New]]&amp;" "&amp;Products[[#This Row],[Desc]]</f>
        <v>404184/55 700002363 Dyne-O-Might 55gal Drum</v>
      </c>
      <c r="E439">
        <f>IF(ISNUMBER(SEARCH('Item Lookup'!$B$7,Products[[#This Row],[Compounded]],1)),'Item Lookup'!$B$7,"")</f>
        <v>0</v>
      </c>
    </row>
    <row r="440" spans="1:5" x14ac:dyDescent="0.25">
      <c r="A440" s="27" t="s">
        <v>2361</v>
      </c>
      <c r="B440" s="25">
        <v>700002364</v>
      </c>
      <c r="C440" s="2" t="s">
        <v>2362</v>
      </c>
      <c r="D440" s="1" t="str">
        <f>Products[[#This Row],[Old]]&amp;" "&amp;Products[[#This Row],[New]]&amp;" "&amp;Products[[#This Row],[Desc]]</f>
        <v>404184/55-CAN 700002364 Dyne-O-Might 208L Drum CAN</v>
      </c>
      <c r="E440">
        <f>IF(ISNUMBER(SEARCH('Item Lookup'!$B$7,Products[[#This Row],[Compounded]],1)),'Item Lookup'!$B$7,"")</f>
        <v>0</v>
      </c>
    </row>
    <row r="441" spans="1:5" x14ac:dyDescent="0.25">
      <c r="A441" s="27" t="s">
        <v>2363</v>
      </c>
      <c r="B441" s="25">
        <v>700002365</v>
      </c>
      <c r="C441" s="2" t="s">
        <v>2364</v>
      </c>
      <c r="D441" s="1" t="str">
        <f>Products[[#This Row],[Old]]&amp;" "&amp;Products[[#This Row],[New]]&amp;" "&amp;Products[[#This Row],[Desc]]</f>
        <v>404184/5-CAN 700002365 Dyne-O-Might 18.9L Pail CAN</v>
      </c>
      <c r="E441">
        <f>IF(ISNUMBER(SEARCH('Item Lookup'!$B$7,Products[[#This Row],[Compounded]],1)),'Item Lookup'!$B$7,"")</f>
        <v>0</v>
      </c>
    </row>
    <row r="442" spans="1:5" x14ac:dyDescent="0.25">
      <c r="A442" s="27" t="s">
        <v>2365</v>
      </c>
      <c r="B442" s="25">
        <v>700002366</v>
      </c>
      <c r="C442" s="2" t="s">
        <v>2366</v>
      </c>
      <c r="D442" s="1" t="str">
        <f>Products[[#This Row],[Old]]&amp;" "&amp;Products[[#This Row],[New]]&amp;" "&amp;Products[[#This Row],[Desc]]</f>
        <v>406047/2.5 700002366 Peraside 5%,  2.5gal Pail</v>
      </c>
      <c r="E442">
        <f>IF(ISNUMBER(SEARCH('Item Lookup'!$B$7,Products[[#This Row],[Compounded]],1)),'Item Lookup'!$B$7,"")</f>
        <v>0</v>
      </c>
    </row>
    <row r="443" spans="1:5" x14ac:dyDescent="0.25">
      <c r="A443" s="27" t="s">
        <v>2367</v>
      </c>
      <c r="B443" s="25">
        <v>700002367</v>
      </c>
      <c r="C443" s="2" t="s">
        <v>2368</v>
      </c>
      <c r="D443" s="1" t="str">
        <f>Products[[#This Row],[Old]]&amp;" "&amp;Products[[#This Row],[New]]&amp;" "&amp;Products[[#This Row],[Desc]]</f>
        <v>406047/250-CAN 700002367 Peraside 950L (250gal) Tote CAN</v>
      </c>
      <c r="E443">
        <f>IF(ISNUMBER(SEARCH('Item Lookup'!$B$7,Products[[#This Row],[Compounded]],1)),'Item Lookup'!$B$7,"")</f>
        <v>0</v>
      </c>
    </row>
    <row r="444" spans="1:5" x14ac:dyDescent="0.25">
      <c r="A444" s="27" t="s">
        <v>2369</v>
      </c>
      <c r="B444" s="25">
        <v>700002368</v>
      </c>
      <c r="C444" s="2" t="s">
        <v>2370</v>
      </c>
      <c r="D444" s="1" t="str">
        <f>Products[[#This Row],[Old]]&amp;" "&amp;Products[[#This Row],[New]]&amp;" "&amp;Products[[#This Row],[Desc]]</f>
        <v>406047/5-CAN 700002368 Peraside 5gal CAN</v>
      </c>
      <c r="E444">
        <f>IF(ISNUMBER(SEARCH('Item Lookup'!$B$7,Products[[#This Row],[Compounded]],1)),'Item Lookup'!$B$7,"")</f>
        <v>0</v>
      </c>
    </row>
    <row r="445" spans="1:5" x14ac:dyDescent="0.25">
      <c r="A445" s="27" t="s">
        <v>2371</v>
      </c>
      <c r="B445" s="25">
        <v>700002369</v>
      </c>
      <c r="C445" s="2" t="s">
        <v>2372</v>
      </c>
      <c r="D445" s="1" t="str">
        <f>Products[[#This Row],[Old]]&amp;" "&amp;Products[[#This Row],[New]]&amp;" "&amp;Products[[#This Row],[Desc]]</f>
        <v>413090/1 700002369 Mycocide 1gal</v>
      </c>
      <c r="E445">
        <f>IF(ISNUMBER(SEARCH('Item Lookup'!$B$7,Products[[#This Row],[Compounded]],1)),'Item Lookup'!$B$7,"")</f>
        <v>0</v>
      </c>
    </row>
    <row r="446" spans="1:5" x14ac:dyDescent="0.25">
      <c r="A446" s="27" t="s">
        <v>2373</v>
      </c>
      <c r="B446" s="25">
        <v>700002370</v>
      </c>
      <c r="C446" s="2" t="s">
        <v>2374</v>
      </c>
      <c r="D446" s="1" t="str">
        <f>Products[[#This Row],[Old]]&amp;" "&amp;Products[[#This Row],[New]]&amp;" "&amp;Products[[#This Row],[Desc]]</f>
        <v>413090/15 700002370 Mycocide 15gal drum</v>
      </c>
      <c r="E446">
        <f>IF(ISNUMBER(SEARCH('Item Lookup'!$B$7,Products[[#This Row],[Compounded]],1)),'Item Lookup'!$B$7,"")</f>
        <v>0</v>
      </c>
    </row>
    <row r="447" spans="1:5" x14ac:dyDescent="0.25">
      <c r="A447" s="27" t="s">
        <v>2375</v>
      </c>
      <c r="B447" s="25">
        <v>700002371</v>
      </c>
      <c r="C447" s="2" t="s">
        <v>2376</v>
      </c>
      <c r="D447" s="1" t="str">
        <f>Products[[#This Row],[Old]]&amp;" "&amp;Products[[#This Row],[New]]&amp;" "&amp;Products[[#This Row],[Desc]]</f>
        <v>413090/55 700002371 Mycocide 55gal drum</v>
      </c>
      <c r="E447">
        <f>IF(ISNUMBER(SEARCH('Item Lookup'!$B$7,Products[[#This Row],[Compounded]],1)),'Item Lookup'!$B$7,"")</f>
        <v>0</v>
      </c>
    </row>
    <row r="448" spans="1:5" x14ac:dyDescent="0.25">
      <c r="A448" s="27" t="s">
        <v>2377</v>
      </c>
      <c r="B448" s="25">
        <v>700002372</v>
      </c>
      <c r="C448" s="2" t="s">
        <v>2378</v>
      </c>
      <c r="D448" s="1" t="str">
        <f>Products[[#This Row],[Old]]&amp;" "&amp;Products[[#This Row],[New]]&amp;" "&amp;Products[[#This Row],[Desc]]</f>
        <v>418086/1 700002372 Acid Tray Wash EVO 1gal</v>
      </c>
      <c r="E448">
        <f>IF(ISNUMBER(SEARCH('Item Lookup'!$B$7,Products[[#This Row],[Compounded]],1)),'Item Lookup'!$B$7,"")</f>
        <v>0</v>
      </c>
    </row>
    <row r="449" spans="1:5" x14ac:dyDescent="0.25">
      <c r="A449" s="27" t="s">
        <v>2379</v>
      </c>
      <c r="B449" s="25">
        <v>700002373</v>
      </c>
      <c r="C449" s="2" t="s">
        <v>2380</v>
      </c>
      <c r="D449" s="1" t="str">
        <f>Products[[#This Row],[Old]]&amp;" "&amp;Products[[#This Row],[New]]&amp;" "&amp;Products[[#This Row],[Desc]]</f>
        <v>418086/5 700002373 Acid Tray Wash EVO 5GL Pail</v>
      </c>
      <c r="E449">
        <f>IF(ISNUMBER(SEARCH('Item Lookup'!$B$7,Products[[#This Row],[Compounded]],1)),'Item Lookup'!$B$7,"")</f>
        <v>0</v>
      </c>
    </row>
    <row r="450" spans="1:5" x14ac:dyDescent="0.25">
      <c r="A450" s="27" t="s">
        <v>2381</v>
      </c>
      <c r="B450" s="25">
        <v>700002374</v>
      </c>
      <c r="C450" s="2" t="s">
        <v>2382</v>
      </c>
      <c r="D450" s="1" t="str">
        <f>Products[[#This Row],[Old]]&amp;" "&amp;Products[[#This Row],[New]]&amp;" "&amp;Products[[#This Row],[Desc]]</f>
        <v>418086/55 700002374 Acid Tray Wash EVO 55GL Drum</v>
      </c>
      <c r="E450">
        <f>IF(ISNUMBER(SEARCH('Item Lookup'!$B$7,Products[[#This Row],[Compounded]],1)),'Item Lookup'!$B$7,"")</f>
        <v>0</v>
      </c>
    </row>
    <row r="451" spans="1:5" x14ac:dyDescent="0.25">
      <c r="A451" s="27" t="s">
        <v>2383</v>
      </c>
      <c r="B451" s="25">
        <v>700002375</v>
      </c>
      <c r="C451" s="2" t="s">
        <v>2384</v>
      </c>
      <c r="D451" s="1" t="str">
        <f>Products[[#This Row],[Old]]&amp;" "&amp;Products[[#This Row],[New]]&amp;" "&amp;Products[[#This Row],[Desc]]</f>
        <v>418087/1 700002375 Chlor-A-Foam EVO 1gal</v>
      </c>
      <c r="E451">
        <f>IF(ISNUMBER(SEARCH('Item Lookup'!$B$7,Products[[#This Row],[Compounded]],1)),'Item Lookup'!$B$7,"")</f>
        <v>0</v>
      </c>
    </row>
    <row r="452" spans="1:5" x14ac:dyDescent="0.25">
      <c r="A452" s="27" t="s">
        <v>2385</v>
      </c>
      <c r="B452" s="25">
        <v>700002376</v>
      </c>
      <c r="C452" s="2" t="s">
        <v>2386</v>
      </c>
      <c r="D452" s="1" t="str">
        <f>Products[[#This Row],[Old]]&amp;" "&amp;Products[[#This Row],[New]]&amp;" "&amp;Products[[#This Row],[Desc]]</f>
        <v>418087/5 700002376 Chlor-A-Foam EVO 5 Gallon Pail</v>
      </c>
      <c r="E452">
        <f>IF(ISNUMBER(SEARCH('Item Lookup'!$B$7,Products[[#This Row],[Compounded]],1)),'Item Lookup'!$B$7,"")</f>
        <v>0</v>
      </c>
    </row>
    <row r="453" spans="1:5" x14ac:dyDescent="0.25">
      <c r="A453" s="27" t="s">
        <v>2387</v>
      </c>
      <c r="B453" s="25">
        <v>700002377</v>
      </c>
      <c r="C453" s="2" t="s">
        <v>2388</v>
      </c>
      <c r="D453" s="1" t="str">
        <f>Products[[#This Row],[Old]]&amp;" "&amp;Products[[#This Row],[New]]&amp;" "&amp;Products[[#This Row],[Desc]]</f>
        <v>418087/55 700002377 Chlor-A-Foam EVO 55 GL Drum</v>
      </c>
      <c r="E453">
        <f>IF(ISNUMBER(SEARCH('Item Lookup'!$B$7,Products[[#This Row],[Compounded]],1)),'Item Lookup'!$B$7,"")</f>
        <v>0</v>
      </c>
    </row>
    <row r="454" spans="1:5" x14ac:dyDescent="0.25">
      <c r="A454" s="27" t="s">
        <v>2389</v>
      </c>
      <c r="B454" s="25">
        <v>700002378</v>
      </c>
      <c r="C454" s="2" t="s">
        <v>2390</v>
      </c>
      <c r="D454" s="1" t="str">
        <f>Products[[#This Row],[Old]]&amp;" "&amp;Products[[#This Row],[New]]&amp;" "&amp;Products[[#This Row],[Desc]]</f>
        <v>418088/1 700002378 FarmFoam EVO 1gal</v>
      </c>
      <c r="E454">
        <f>IF(ISNUMBER(SEARCH('Item Lookup'!$B$7,Products[[#This Row],[Compounded]],1)),'Item Lookup'!$B$7,"")</f>
        <v>0</v>
      </c>
    </row>
    <row r="455" spans="1:5" x14ac:dyDescent="0.25">
      <c r="A455" s="27" t="s">
        <v>2391</v>
      </c>
      <c r="B455" s="25">
        <v>700002379</v>
      </c>
      <c r="C455" s="2" t="s">
        <v>2392</v>
      </c>
      <c r="D455" s="1" t="str">
        <f>Products[[#This Row],[Old]]&amp;" "&amp;Products[[#This Row],[New]]&amp;" "&amp;Products[[#This Row],[Desc]]</f>
        <v>418088/5 700002379 FarmFoam EVO 5GL</v>
      </c>
      <c r="E455">
        <f>IF(ISNUMBER(SEARCH('Item Lookup'!$B$7,Products[[#This Row],[Compounded]],1)),'Item Lookup'!$B$7,"")</f>
        <v>0</v>
      </c>
    </row>
    <row r="456" spans="1:5" x14ac:dyDescent="0.25">
      <c r="A456" s="27" t="s">
        <v>2393</v>
      </c>
      <c r="B456" s="25">
        <v>700002380</v>
      </c>
      <c r="C456" s="2" t="s">
        <v>2394</v>
      </c>
      <c r="D456" s="1" t="str">
        <f>Products[[#This Row],[Old]]&amp;" "&amp;Products[[#This Row],[New]]&amp;" "&amp;Products[[#This Row],[Desc]]</f>
        <v>418088/55 700002380 FarmFoam EVO 55GL Drum</v>
      </c>
      <c r="E456">
        <f>IF(ISNUMBER(SEARCH('Item Lookup'!$B$7,Products[[#This Row],[Compounded]],1)),'Item Lookup'!$B$7,"")</f>
        <v>0</v>
      </c>
    </row>
    <row r="457" spans="1:5" x14ac:dyDescent="0.25">
      <c r="A457" s="27" t="s">
        <v>2395</v>
      </c>
      <c r="B457" s="25">
        <v>700002381</v>
      </c>
      <c r="C457" s="2" t="s">
        <v>2396</v>
      </c>
      <c r="D457" s="1" t="str">
        <f>Products[[#This Row],[Old]]&amp;" "&amp;Products[[#This Row],[New]]&amp;" "&amp;Products[[#This Row],[Desc]]</f>
        <v>418089/1 700002381 Acid-A-Foam EVO 1gal</v>
      </c>
      <c r="E457">
        <f>IF(ISNUMBER(SEARCH('Item Lookup'!$B$7,Products[[#This Row],[Compounded]],1)),'Item Lookup'!$B$7,"")</f>
        <v>0</v>
      </c>
    </row>
    <row r="458" spans="1:5" x14ac:dyDescent="0.25">
      <c r="A458" s="27" t="s">
        <v>2397</v>
      </c>
      <c r="B458" s="25">
        <v>700002382</v>
      </c>
      <c r="C458" s="2" t="s">
        <v>2398</v>
      </c>
      <c r="D458" s="1" t="str">
        <f>Products[[#This Row],[Old]]&amp;" "&amp;Products[[#This Row],[New]]&amp;" "&amp;Products[[#This Row],[Desc]]</f>
        <v>418089/5 700002382 Acid-A-Foam EVO 5GL Pail</v>
      </c>
      <c r="E458">
        <f>IF(ISNUMBER(SEARCH('Item Lookup'!$B$7,Products[[#This Row],[Compounded]],1)),'Item Lookup'!$B$7,"")</f>
        <v>0</v>
      </c>
    </row>
    <row r="459" spans="1:5" x14ac:dyDescent="0.25">
      <c r="A459" s="27" t="s">
        <v>2399</v>
      </c>
      <c r="B459" s="25">
        <v>700002383</v>
      </c>
      <c r="C459" s="2" t="s">
        <v>2400</v>
      </c>
      <c r="D459" s="1" t="str">
        <f>Products[[#This Row],[Old]]&amp;" "&amp;Products[[#This Row],[New]]&amp;" "&amp;Products[[#This Row],[Desc]]</f>
        <v>418089/55 700002383 Acid-A-Foam EVO 55GL Drum</v>
      </c>
      <c r="E459">
        <f>IF(ISNUMBER(SEARCH('Item Lookup'!$B$7,Products[[#This Row],[Compounded]],1)),'Item Lookup'!$B$7,"")</f>
        <v>0</v>
      </c>
    </row>
    <row r="460" spans="1:5" x14ac:dyDescent="0.25">
      <c r="A460" s="27" t="s">
        <v>2401</v>
      </c>
      <c r="B460" s="25">
        <v>700002384</v>
      </c>
      <c r="C460" s="2" t="s">
        <v>2402</v>
      </c>
      <c r="D460" s="1" t="str">
        <f>Products[[#This Row],[Old]]&amp;" "&amp;Products[[#This Row],[New]]&amp;" "&amp;Products[[#This Row],[Desc]]</f>
        <v>418091/1 700002384 Chlorinated Tray Wash EVO 1 Gal</v>
      </c>
      <c r="E460">
        <f>IF(ISNUMBER(SEARCH('Item Lookup'!$B$7,Products[[#This Row],[Compounded]],1)),'Item Lookup'!$B$7,"")</f>
        <v>0</v>
      </c>
    </row>
    <row r="461" spans="1:5" x14ac:dyDescent="0.25">
      <c r="A461" s="27" t="s">
        <v>2403</v>
      </c>
      <c r="B461" s="25">
        <v>700002385</v>
      </c>
      <c r="C461" s="2" t="s">
        <v>2404</v>
      </c>
      <c r="D461" s="1" t="str">
        <f>Products[[#This Row],[Old]]&amp;" "&amp;Products[[#This Row],[New]]&amp;" "&amp;Products[[#This Row],[Desc]]</f>
        <v>418091/5 700002385 Chlorinated Tray Wash EVO 5 Gal</v>
      </c>
      <c r="E461">
        <f>IF(ISNUMBER(SEARCH('Item Lookup'!$B$7,Products[[#This Row],[Compounded]],1)),'Item Lookup'!$B$7,"")</f>
        <v>0</v>
      </c>
    </row>
    <row r="462" spans="1:5" x14ac:dyDescent="0.25">
      <c r="A462" s="27" t="s">
        <v>2405</v>
      </c>
      <c r="B462" s="25">
        <v>700002386</v>
      </c>
      <c r="C462" s="2" t="s">
        <v>2406</v>
      </c>
      <c r="D462" s="1" t="str">
        <f>Products[[#This Row],[Old]]&amp;" "&amp;Products[[#This Row],[New]]&amp;" "&amp;Products[[#This Row],[Desc]]</f>
        <v>418091/55 700002386 Chlorinated Tray Wash EVO 55 Gal Drum</v>
      </c>
      <c r="E462">
        <f>IF(ISNUMBER(SEARCH('Item Lookup'!$B$7,Products[[#This Row],[Compounded]],1)),'Item Lookup'!$B$7,"")</f>
        <v>0</v>
      </c>
    </row>
    <row r="463" spans="1:5" x14ac:dyDescent="0.25">
      <c r="A463" s="27" t="s">
        <v>2407</v>
      </c>
      <c r="B463" s="25">
        <v>700002389</v>
      </c>
      <c r="C463" s="2" t="s">
        <v>2408</v>
      </c>
      <c r="D463" s="1" t="str">
        <f>Products[[#This Row],[Old]]&amp;" "&amp;Products[[#This Row],[New]]&amp;" "&amp;Products[[#This Row],[Desc]]</f>
        <v>433300/1 700002389 Iodis 1 Gal</v>
      </c>
      <c r="E463">
        <f>IF(ISNUMBER(SEARCH('Item Lookup'!$B$7,Products[[#This Row],[Compounded]],1)),'Item Lookup'!$B$7,"")</f>
        <v>0</v>
      </c>
    </row>
    <row r="464" spans="1:5" x14ac:dyDescent="0.25">
      <c r="A464" s="27" t="s">
        <v>2409</v>
      </c>
      <c r="B464" s="25">
        <v>700002390</v>
      </c>
      <c r="C464" s="2" t="s">
        <v>2410</v>
      </c>
      <c r="D464" s="1" t="str">
        <f>Products[[#This Row],[Old]]&amp;" "&amp;Products[[#This Row],[New]]&amp;" "&amp;Products[[#This Row],[Desc]]</f>
        <v>433300/30 700002390 Iodis 30gal Drum</v>
      </c>
      <c r="E464">
        <f>IF(ISNUMBER(SEARCH('Item Lookup'!$B$7,Products[[#This Row],[Compounded]],1)),'Item Lookup'!$B$7,"")</f>
        <v>0</v>
      </c>
    </row>
    <row r="465" spans="1:5" x14ac:dyDescent="0.25">
      <c r="A465" s="27" t="s">
        <v>2411</v>
      </c>
      <c r="B465" s="25">
        <v>700002391</v>
      </c>
      <c r="C465" s="2" t="s">
        <v>2412</v>
      </c>
      <c r="D465" s="1" t="str">
        <f>Products[[#This Row],[Old]]&amp;" "&amp;Products[[#This Row],[New]]&amp;" "&amp;Products[[#This Row],[Desc]]</f>
        <v>433300/55 700002391 Iodis 55Gal Drum</v>
      </c>
      <c r="E465">
        <f>IF(ISNUMBER(SEARCH('Item Lookup'!$B$7,Products[[#This Row],[Compounded]],1)),'Item Lookup'!$B$7,"")</f>
        <v>0</v>
      </c>
    </row>
    <row r="466" spans="1:5" x14ac:dyDescent="0.25">
      <c r="A466" s="27" t="s">
        <v>2413</v>
      </c>
      <c r="B466" s="25">
        <v>700002392</v>
      </c>
      <c r="C466" s="2" t="s">
        <v>2414</v>
      </c>
      <c r="D466" s="1" t="str">
        <f>Products[[#This Row],[Old]]&amp;" "&amp;Products[[#This Row],[New]]&amp;" "&amp;Products[[#This Row],[Desc]]</f>
        <v>433600/2.5 700002392 Synergize 2.5 gal pail</v>
      </c>
      <c r="E466">
        <f>IF(ISNUMBER(SEARCH('Item Lookup'!$B$7,Products[[#This Row],[Compounded]],1)),'Item Lookup'!$B$7,"")</f>
        <v>0</v>
      </c>
    </row>
    <row r="467" spans="1:5" x14ac:dyDescent="0.25">
      <c r="A467" s="27" t="s">
        <v>2415</v>
      </c>
      <c r="B467" s="25">
        <v>700002393</v>
      </c>
      <c r="C467" s="2" t="s">
        <v>2416</v>
      </c>
      <c r="D467" s="1" t="str">
        <f>Products[[#This Row],[Old]]&amp;" "&amp;Products[[#This Row],[New]]&amp;" "&amp;Products[[#This Row],[Desc]]</f>
        <v>433600/55 700002393 Synergize 55gal drum</v>
      </c>
      <c r="E467">
        <f>IF(ISNUMBER(SEARCH('Item Lookup'!$B$7,Products[[#This Row],[Compounded]],1)),'Item Lookup'!$B$7,"")</f>
        <v>0</v>
      </c>
    </row>
    <row r="468" spans="1:5" x14ac:dyDescent="0.25">
      <c r="A468" s="27" t="s">
        <v>2417</v>
      </c>
      <c r="B468" s="25">
        <v>700002394</v>
      </c>
      <c r="C468" s="2" t="s">
        <v>2418</v>
      </c>
      <c r="D468" s="1" t="str">
        <f>Products[[#This Row],[Old]]&amp;" "&amp;Products[[#This Row],[New]]&amp;" "&amp;Products[[#This Row],[Desc]]</f>
        <v>480015/15 700002394 AquaPrime NeoKlor 15 Gal Drum</v>
      </c>
      <c r="E468">
        <f>IF(ISNUMBER(SEARCH('Item Lookup'!$B$7,Products[[#This Row],[Compounded]],1)),'Item Lookup'!$B$7,"")</f>
        <v>0</v>
      </c>
    </row>
    <row r="469" spans="1:5" x14ac:dyDescent="0.25">
      <c r="A469" s="27" t="s">
        <v>2419</v>
      </c>
      <c r="B469" s="25">
        <v>700002395</v>
      </c>
      <c r="C469" s="2" t="s">
        <v>2420</v>
      </c>
      <c r="D469" s="1" t="str">
        <f>Products[[#This Row],[Old]]&amp;" "&amp;Products[[#This Row],[New]]&amp;" "&amp;Products[[#This Row],[Desc]]</f>
        <v>480015/330 700002395 AquaPrime NeoKlor 330 Gallon Tote</v>
      </c>
      <c r="E469">
        <f>IF(ISNUMBER(SEARCH('Item Lookup'!$B$7,Products[[#This Row],[Compounded]],1)),'Item Lookup'!$B$7,"")</f>
        <v>0</v>
      </c>
    </row>
    <row r="470" spans="1:5" x14ac:dyDescent="0.25">
      <c r="A470" s="27" t="s">
        <v>2421</v>
      </c>
      <c r="B470" s="25">
        <v>700002396</v>
      </c>
      <c r="C470" s="2" t="s">
        <v>2422</v>
      </c>
      <c r="D470" s="1" t="str">
        <f>Products[[#This Row],[Old]]&amp;" "&amp;Products[[#This Row],[New]]&amp;" "&amp;Products[[#This Row],[Desc]]</f>
        <v>480015/5 700002396 AquaPrime NeoKlor 5 Gal</v>
      </c>
      <c r="E470">
        <f>IF(ISNUMBER(SEARCH('Item Lookup'!$B$7,Products[[#This Row],[Compounded]],1)),'Item Lookup'!$B$7,"")</f>
        <v>0</v>
      </c>
    </row>
    <row r="471" spans="1:5" x14ac:dyDescent="0.25">
      <c r="A471" s="27" t="s">
        <v>2423</v>
      </c>
      <c r="B471" s="25">
        <v>700002397</v>
      </c>
      <c r="C471" s="2" t="s">
        <v>2424</v>
      </c>
      <c r="D471" s="1" t="str">
        <f>Products[[#This Row],[Old]]&amp;" "&amp;Products[[#This Row],[New]]&amp;" "&amp;Products[[#This Row],[Desc]]</f>
        <v>480015/55 700002397 AquaPrime NeoKlor 55 GL</v>
      </c>
      <c r="E471">
        <f>IF(ISNUMBER(SEARCH('Item Lookup'!$B$7,Products[[#This Row],[Compounded]],1)),'Item Lookup'!$B$7,"")</f>
        <v>0</v>
      </c>
    </row>
    <row r="472" spans="1:5" x14ac:dyDescent="0.25">
      <c r="A472" s="27" t="s">
        <v>2425</v>
      </c>
      <c r="B472" s="25">
        <v>700002398</v>
      </c>
      <c r="C472" s="2" t="s">
        <v>2426</v>
      </c>
      <c r="D472" s="1" t="str">
        <f>Products[[#This Row],[Old]]&amp;" "&amp;Products[[#This Row],[New]]&amp;" "&amp;Products[[#This Row],[Desc]]</f>
        <v>480019/1 700002398 BioPhene II Disinfectant 1 Gal</v>
      </c>
      <c r="E472">
        <f>IF(ISNUMBER(SEARCH('Item Lookup'!$B$7,Products[[#This Row],[Compounded]],1)),'Item Lookup'!$B$7,"")</f>
        <v>0</v>
      </c>
    </row>
    <row r="473" spans="1:5" x14ac:dyDescent="0.25">
      <c r="A473" s="27" t="s">
        <v>2427</v>
      </c>
      <c r="B473" s="25">
        <v>700002399</v>
      </c>
      <c r="C473" s="2" t="s">
        <v>2428</v>
      </c>
      <c r="D473" s="1" t="str">
        <f>Products[[#This Row],[Old]]&amp;" "&amp;Products[[#This Row],[New]]&amp;" "&amp;Products[[#This Row],[Desc]]</f>
        <v>480019/55 700002399 BioPhene II Disinfectant 55 Gal</v>
      </c>
      <c r="E473">
        <f>IF(ISNUMBER(SEARCH('Item Lookup'!$B$7,Products[[#This Row],[Compounded]],1)),'Item Lookup'!$B$7,"")</f>
        <v>0</v>
      </c>
    </row>
    <row r="474" spans="1:5" x14ac:dyDescent="0.25">
      <c r="A474" s="27" t="s">
        <v>2429</v>
      </c>
      <c r="B474" s="25">
        <v>700002400</v>
      </c>
      <c r="C474" s="2" t="s">
        <v>2430</v>
      </c>
      <c r="D474" s="1" t="str">
        <f>Products[[#This Row],[Old]]&amp;" "&amp;Products[[#This Row],[New]]&amp;" "&amp;Products[[#This Row],[Desc]]</f>
        <v>480023/1 700002400 Siloxycide RTU 1gal</v>
      </c>
      <c r="E474">
        <f>IF(ISNUMBER(SEARCH('Item Lookup'!$B$7,Products[[#This Row],[Compounded]],1)),'Item Lookup'!$B$7,"")</f>
        <v>0</v>
      </c>
    </row>
    <row r="475" spans="1:5" x14ac:dyDescent="0.25">
      <c r="A475" s="27" t="s">
        <v>2431</v>
      </c>
      <c r="B475" s="25">
        <v>700002401</v>
      </c>
      <c r="C475" s="2" t="s">
        <v>2432</v>
      </c>
      <c r="D475" s="1" t="str">
        <f>Products[[#This Row],[Old]]&amp;" "&amp;Products[[#This Row],[New]]&amp;" "&amp;Products[[#This Row],[Desc]]</f>
        <v>480023/55 700002401 Siloxycide RTU 55 Gallon</v>
      </c>
      <c r="E475">
        <f>IF(ISNUMBER(SEARCH('Item Lookup'!$B$7,Products[[#This Row],[Compounded]],1)),'Item Lookup'!$B$7,"")</f>
        <v>0</v>
      </c>
    </row>
    <row r="476" spans="1:5" x14ac:dyDescent="0.25">
      <c r="A476" s="27" t="s">
        <v>2433</v>
      </c>
      <c r="B476" s="25">
        <v>700002402</v>
      </c>
      <c r="C476" s="2" t="s">
        <v>2434</v>
      </c>
      <c r="D476" s="1" t="str">
        <f>Products[[#This Row],[Old]]&amp;" "&amp;Products[[#This Row],[New]]&amp;" "&amp;Products[[#This Row],[Desc]]</f>
        <v>490908/SP 700002402 COMPANION Wipes -160 ct Soft Pack</v>
      </c>
      <c r="E476">
        <f>IF(ISNUMBER(SEARCH('Item Lookup'!$B$7,Products[[#This Row],[Compounded]],1)),'Item Lookup'!$B$7,"")</f>
        <v>0</v>
      </c>
    </row>
    <row r="477" spans="1:5" x14ac:dyDescent="0.25">
      <c r="A477" s="27" t="s">
        <v>2435</v>
      </c>
      <c r="B477" s="25">
        <v>700002403</v>
      </c>
      <c r="C477" s="2" t="s">
        <v>2436</v>
      </c>
      <c r="D477" s="1" t="str">
        <f>Products[[#This Row],[Old]]&amp;" "&amp;Products[[#This Row],[New]]&amp;" "&amp;Products[[#This Row],[Desc]]</f>
        <v>490909/1R 700002403 COMPANION Hand Sanitizer 1 Gal Refill</v>
      </c>
      <c r="E477">
        <f>IF(ISNUMBER(SEARCH('Item Lookup'!$B$7,Products[[#This Row],[Compounded]],1)),'Item Lookup'!$B$7,"")</f>
        <v>0</v>
      </c>
    </row>
    <row r="478" spans="1:5" x14ac:dyDescent="0.25">
      <c r="A478" s="27" t="s">
        <v>2437</v>
      </c>
      <c r="B478" s="25">
        <v>700002404</v>
      </c>
      <c r="C478" s="2" t="s">
        <v>2438</v>
      </c>
      <c r="D478" s="1" t="str">
        <f>Products[[#This Row],[Old]]&amp;" "&amp;Products[[#This Row],[New]]&amp;" "&amp;Products[[#This Row],[Desc]]</f>
        <v>490912/1R 700002404 COMPANION Foaming Hand Soap 1 gallon ref</v>
      </c>
      <c r="E478">
        <f>IF(ISNUMBER(SEARCH('Item Lookup'!$B$7,Products[[#This Row],[Compounded]],1)),'Item Lookup'!$B$7,"")</f>
        <v>0</v>
      </c>
    </row>
    <row r="479" spans="1:5" x14ac:dyDescent="0.25">
      <c r="A479" s="27" t="s">
        <v>2439</v>
      </c>
      <c r="B479" s="25">
        <v>700002405</v>
      </c>
      <c r="C479" s="2" t="s">
        <v>2440</v>
      </c>
      <c r="D479" s="1" t="str">
        <f>Products[[#This Row],[Old]]&amp;" "&amp;Products[[#This Row],[New]]&amp;" "&amp;Products[[#This Row],[Desc]]</f>
        <v>490912/6 700002405 COMPANION Foaming Hand Soap 16.9oz</v>
      </c>
      <c r="E479">
        <f>IF(ISNUMBER(SEARCH('Item Lookup'!$B$7,Products[[#This Row],[Compounded]],1)),'Item Lookup'!$B$7,"")</f>
        <v>0</v>
      </c>
    </row>
    <row r="480" spans="1:5" x14ac:dyDescent="0.25">
      <c r="A480" s="25">
        <v>57267</v>
      </c>
      <c r="B480" s="25">
        <v>700002406</v>
      </c>
      <c r="C480" s="2" t="s">
        <v>243</v>
      </c>
      <c r="D480" s="1" t="str">
        <f>Products[[#This Row],[Old]]&amp;" "&amp;Products[[#This Row],[New]]&amp;" "&amp;Products[[#This Row],[Desc]]</f>
        <v>57267 700002406 Tryptose Phosphate Broth (Hawkins)- 500G</v>
      </c>
      <c r="E480">
        <f>IF(ISNUMBER(SEARCH('Item Lookup'!$B$7,Products[[#This Row],[Compounded]],1)),'Item Lookup'!$B$7,"")</f>
        <v>0</v>
      </c>
    </row>
    <row r="481" spans="1:5" x14ac:dyDescent="0.25">
      <c r="A481" s="27" t="s">
        <v>244</v>
      </c>
      <c r="B481" s="25">
        <v>700002407</v>
      </c>
      <c r="C481" s="2" t="s">
        <v>245</v>
      </c>
      <c r="D481" s="1" t="str">
        <f>Products[[#This Row],[Old]]&amp;" "&amp;Products[[#This Row],[New]]&amp;" "&amp;Products[[#This Row],[Desc]]</f>
        <v>602377A 700002407 Incubator, Dairy 5 Minute</v>
      </c>
      <c r="E481">
        <f>IF(ISNUMBER(SEARCH('Item Lookup'!$B$7,Products[[#This Row],[Compounded]],1)),'Item Lookup'!$B$7,"")</f>
        <v>0</v>
      </c>
    </row>
    <row r="482" spans="1:5" x14ac:dyDescent="0.25">
      <c r="A482" s="25">
        <v>6500</v>
      </c>
      <c r="B482" s="25">
        <v>700002408</v>
      </c>
      <c r="C482" s="2" t="s">
        <v>246</v>
      </c>
      <c r="D482" s="1" t="str">
        <f>Products[[#This Row],[Old]]&amp;" "&amp;Products[[#This Row],[New]]&amp;" "&amp;Products[[#This Row],[Desc]]</f>
        <v>6500 700002408 m-ENDO Broth, 2 mL (box of 50)</v>
      </c>
      <c r="E482">
        <f>IF(ISNUMBER(SEARCH('Item Lookup'!$B$7,Products[[#This Row],[Compounded]],1)),'Item Lookup'!$B$7,"")</f>
        <v>0</v>
      </c>
    </row>
    <row r="483" spans="1:5" x14ac:dyDescent="0.25">
      <c r="A483" s="25">
        <v>6505</v>
      </c>
      <c r="B483" s="25">
        <v>700002409</v>
      </c>
      <c r="C483" s="2" t="s">
        <v>247</v>
      </c>
      <c r="D483" s="1" t="str">
        <f>Products[[#This Row],[Old]]&amp;" "&amp;Products[[#This Row],[New]]&amp;" "&amp;Products[[#This Row],[Desc]]</f>
        <v>6505 700002409 m-Green Y &amp; F Broth, 2mL (box of 50)</v>
      </c>
      <c r="E483">
        <f>IF(ISNUMBER(SEARCH('Item Lookup'!$B$7,Products[[#This Row],[Compounded]],1)),'Item Lookup'!$B$7,"")</f>
        <v>0</v>
      </c>
    </row>
    <row r="484" spans="1:5" x14ac:dyDescent="0.25">
      <c r="A484" s="25">
        <v>6506</v>
      </c>
      <c r="B484" s="25">
        <v>700002410</v>
      </c>
      <c r="C484" s="2" t="s">
        <v>248</v>
      </c>
      <c r="D484" s="1" t="str">
        <f>Products[[#This Row],[Old]]&amp;" "&amp;Products[[#This Row],[New]]&amp;" "&amp;Products[[#This Row],[Desc]]</f>
        <v>6506 700002410 Rapid m-Green Selective Broth Ampoules</v>
      </c>
      <c r="E484">
        <f>IF(ISNUMBER(SEARCH('Item Lookup'!$B$7,Products[[#This Row],[Compounded]],1)),'Item Lookup'!$B$7,"")</f>
        <v>0</v>
      </c>
    </row>
    <row r="485" spans="1:5" x14ac:dyDescent="0.25">
      <c r="A485" s="25">
        <v>6510</v>
      </c>
      <c r="B485" s="25">
        <v>700002411</v>
      </c>
      <c r="C485" s="2" t="s">
        <v>249</v>
      </c>
      <c r="D485" s="1" t="str">
        <f>Products[[#This Row],[Old]]&amp;" "&amp;Products[[#This Row],[New]]&amp;" "&amp;Products[[#This Row],[Desc]]</f>
        <v>6510 700002411 Ampouled Media, MI Broth, 2 mL (50/box)</v>
      </c>
      <c r="E485">
        <f>IF(ISNUMBER(SEARCH('Item Lookup'!$B$7,Products[[#This Row],[Compounded]],1)),'Item Lookup'!$B$7,"")</f>
        <v>0</v>
      </c>
    </row>
    <row r="486" spans="1:5" x14ac:dyDescent="0.25">
      <c r="A486" s="25">
        <v>6511</v>
      </c>
      <c r="B486" s="25">
        <v>700002412</v>
      </c>
      <c r="C486" s="2" t="s">
        <v>250</v>
      </c>
      <c r="D486" s="1" t="str">
        <f>Products[[#This Row],[Old]]&amp;" "&amp;Products[[#This Row],[New]]&amp;" "&amp;Products[[#This Row],[Desc]]</f>
        <v>6511 700002412 m-Ecoli/Coliform Ampoule</v>
      </c>
      <c r="E486">
        <f>IF(ISNUMBER(SEARCH('Item Lookup'!$B$7,Products[[#This Row],[Compounded]],1)),'Item Lookup'!$B$7,"")</f>
        <v>0</v>
      </c>
    </row>
    <row r="487" spans="1:5" x14ac:dyDescent="0.25">
      <c r="A487" s="25">
        <v>6515</v>
      </c>
      <c r="B487" s="25">
        <v>700002413</v>
      </c>
      <c r="C487" s="2" t="s">
        <v>251</v>
      </c>
      <c r="D487" s="1" t="str">
        <f>Products[[#This Row],[Old]]&amp;" "&amp;Products[[#This Row],[New]]&amp;" "&amp;Products[[#This Row],[Desc]]</f>
        <v>6515 700002413 m-TGE Broth, 2.5 mL (box of 50)</v>
      </c>
      <c r="E487">
        <f>IF(ISNUMBER(SEARCH('Item Lookup'!$B$7,Products[[#This Row],[Compounded]],1)),'Item Lookup'!$B$7,"")</f>
        <v>0</v>
      </c>
    </row>
    <row r="488" spans="1:5" x14ac:dyDescent="0.25">
      <c r="A488" s="25">
        <v>6516</v>
      </c>
      <c r="B488" s="25">
        <v>700002414</v>
      </c>
      <c r="C488" s="2" t="s">
        <v>252</v>
      </c>
      <c r="D488" s="1" t="str">
        <f>Products[[#This Row],[Old]]&amp;" "&amp;Products[[#This Row],[New]]&amp;" "&amp;Products[[#This Row],[Desc]]</f>
        <v>6516 700002414 m-TGE with Indicator Ampoules</v>
      </c>
      <c r="E488">
        <f>IF(ISNUMBER(SEARCH('Item Lookup'!$B$7,Products[[#This Row],[Compounded]],1)),'Item Lookup'!$B$7,"")</f>
        <v>0</v>
      </c>
    </row>
    <row r="489" spans="1:5" x14ac:dyDescent="0.25">
      <c r="A489" s="25">
        <v>6520</v>
      </c>
      <c r="B489" s="25">
        <v>700002415</v>
      </c>
      <c r="C489" s="2" t="s">
        <v>253</v>
      </c>
      <c r="D489" s="1" t="str">
        <f>Products[[#This Row],[Old]]&amp;" "&amp;Products[[#This Row],[New]]&amp;" "&amp;Products[[#This Row],[Desc]]</f>
        <v>6520 700002415 Ampouled Media, PRY Broth, 2 mL (50/box)</v>
      </c>
      <c r="E489">
        <f>IF(ISNUMBER(SEARCH('Item Lookup'!$B$7,Products[[#This Row],[Compounded]],1)),'Item Lookup'!$B$7,"")</f>
        <v>0</v>
      </c>
    </row>
    <row r="490" spans="1:5" x14ac:dyDescent="0.25">
      <c r="A490" s="25">
        <v>6525</v>
      </c>
      <c r="B490" s="25">
        <v>700002416</v>
      </c>
      <c r="C490" s="2" t="s">
        <v>254</v>
      </c>
      <c r="D490" s="1" t="str">
        <f>Products[[#This Row],[Old]]&amp;" "&amp;Products[[#This Row],[New]]&amp;" "&amp;Products[[#This Row],[Desc]]</f>
        <v>6525 700002416 Orange Serum Broth, 2.5 mL (box of 50)</v>
      </c>
      <c r="E490">
        <f>IF(ISNUMBER(SEARCH('Item Lookup'!$B$7,Products[[#This Row],[Compounded]],1)),'Item Lookup'!$B$7,"")</f>
        <v>0</v>
      </c>
    </row>
    <row r="491" spans="1:5" x14ac:dyDescent="0.25">
      <c r="A491" s="25">
        <v>6530</v>
      </c>
      <c r="B491" s="25">
        <v>700002417</v>
      </c>
      <c r="C491" s="2" t="s">
        <v>255</v>
      </c>
      <c r="D491" s="1" t="str">
        <f>Products[[#This Row],[Old]]&amp;" "&amp;Products[[#This Row],[New]]&amp;" "&amp;Products[[#This Row],[Desc]]</f>
        <v>6530 700002417 m-FC w/ Rosolic Acid, 2 mL (box of 50)</v>
      </c>
      <c r="E491">
        <f>IF(ISNUMBER(SEARCH('Item Lookup'!$B$7,Products[[#This Row],[Compounded]],1)),'Item Lookup'!$B$7,"")</f>
        <v>0</v>
      </c>
    </row>
    <row r="492" spans="1:5" x14ac:dyDescent="0.25">
      <c r="A492" s="27" t="s">
        <v>256</v>
      </c>
      <c r="B492" s="25">
        <v>700002418</v>
      </c>
      <c r="C492" s="2" t="s">
        <v>257</v>
      </c>
      <c r="D492" s="1" t="str">
        <f>Products[[#This Row],[Old]]&amp;" "&amp;Products[[#This Row],[New]]&amp;" "&amp;Products[[#This Row],[Desc]]</f>
        <v>6530B 700002418 m-FC Broth, 2 mL (Box of 500)</v>
      </c>
      <c r="E492">
        <f>IF(ISNUMBER(SEARCH('Item Lookup'!$B$7,Products[[#This Row],[Compounded]],1)),'Item Lookup'!$B$7,"")</f>
        <v>0</v>
      </c>
    </row>
    <row r="493" spans="1:5" x14ac:dyDescent="0.25">
      <c r="A493" s="25">
        <v>6540</v>
      </c>
      <c r="B493" s="25">
        <v>700002419</v>
      </c>
      <c r="C493" s="2" t="s">
        <v>258</v>
      </c>
      <c r="D493" s="1" t="str">
        <f>Products[[#This Row],[Old]]&amp;" "&amp;Products[[#This Row],[New]]&amp;" "&amp;Products[[#This Row],[Desc]]</f>
        <v>6540 700002419 Pseudomonas Broth, 2 mL (box of 50)</v>
      </c>
      <c r="E493">
        <f>IF(ISNUMBER(SEARCH('Item Lookup'!$B$7,Products[[#This Row],[Compounded]],1)),'Item Lookup'!$B$7,"")</f>
        <v>0</v>
      </c>
    </row>
    <row r="494" spans="1:5" x14ac:dyDescent="0.25">
      <c r="A494" s="27" t="s">
        <v>2441</v>
      </c>
      <c r="B494" s="25">
        <v>700002421</v>
      </c>
      <c r="C494" s="2" t="s">
        <v>2442</v>
      </c>
      <c r="D494" s="1" t="str">
        <f>Products[[#This Row],[Old]]&amp;" "&amp;Products[[#This Row],[New]]&amp;" "&amp;Products[[#This Row],[Desc]]</f>
        <v>680011/15 700002421 Surestop Plus 15gal drum</v>
      </c>
      <c r="E494">
        <f>IF(ISNUMBER(SEARCH('Item Lookup'!$B$7,Products[[#This Row],[Compounded]],1)),'Item Lookup'!$B$7,"")</f>
        <v>0</v>
      </c>
    </row>
    <row r="495" spans="1:5" x14ac:dyDescent="0.25">
      <c r="A495" s="27" t="s">
        <v>2443</v>
      </c>
      <c r="B495" s="25">
        <v>700002422</v>
      </c>
      <c r="C495" s="2" t="s">
        <v>2444</v>
      </c>
      <c r="D495" s="1" t="str">
        <f>Products[[#This Row],[Old]]&amp;" "&amp;Products[[#This Row],[New]]&amp;" "&amp;Products[[#This Row],[Desc]]</f>
        <v>680011/55 700002422 Surestop Plus 55gal drum</v>
      </c>
      <c r="E495">
        <f>IF(ISNUMBER(SEARCH('Item Lookup'!$B$7,Products[[#This Row],[Compounded]],1)),'Item Lookup'!$B$7,"")</f>
        <v>0</v>
      </c>
    </row>
    <row r="496" spans="1:5" x14ac:dyDescent="0.25">
      <c r="A496" s="25">
        <v>6812</v>
      </c>
      <c r="B496" s="25">
        <v>700002424</v>
      </c>
      <c r="C496" s="2" t="s">
        <v>259</v>
      </c>
      <c r="D496" s="1" t="str">
        <f>Products[[#This Row],[Old]]&amp;" "&amp;Products[[#This Row],[New]]&amp;" "&amp;Products[[#This Row],[Desc]]</f>
        <v>6812 700002424 Vacuum Tubing Assembly</v>
      </c>
      <c r="E496">
        <f>IF(ISNUMBER(SEARCH('Item Lookup'!$B$7,Products[[#This Row],[Compounded]],1)),'Item Lookup'!$B$7,"")</f>
        <v>0</v>
      </c>
    </row>
    <row r="497" spans="1:5" x14ac:dyDescent="0.25">
      <c r="A497" s="25">
        <v>6821</v>
      </c>
      <c r="B497" s="25">
        <v>700002425</v>
      </c>
      <c r="C497" s="2" t="s">
        <v>260</v>
      </c>
      <c r="D497" s="1" t="str">
        <f>Products[[#This Row],[Old]]&amp;" "&amp;Products[[#This Row],[New]]&amp;" "&amp;Products[[#This Row],[Desc]]</f>
        <v>6821 700002425 Rubber Tubing, 10 feet</v>
      </c>
      <c r="E497">
        <f>IF(ISNUMBER(SEARCH('Item Lookup'!$B$7,Products[[#This Row],[Compounded]],1)),'Item Lookup'!$B$7,"")</f>
        <v>0</v>
      </c>
    </row>
    <row r="498" spans="1:5" x14ac:dyDescent="0.25">
      <c r="A498" s="25">
        <v>6822</v>
      </c>
      <c r="B498" s="25">
        <v>700002426</v>
      </c>
      <c r="C498" s="2" t="s">
        <v>261</v>
      </c>
      <c r="D498" s="1" t="str">
        <f>Products[[#This Row],[Old]]&amp;" "&amp;Products[[#This Row],[New]]&amp;" "&amp;Products[[#This Row],[Desc]]</f>
        <v>6822 700002426 Side-Arm Flask Assembly, 1 L</v>
      </c>
      <c r="E498">
        <f>IF(ISNUMBER(SEARCH('Item Lookup'!$B$7,Products[[#This Row],[Compounded]],1)),'Item Lookup'!$B$7,"")</f>
        <v>0</v>
      </c>
    </row>
    <row r="499" spans="1:5" x14ac:dyDescent="0.25">
      <c r="A499" s="27" t="s">
        <v>262</v>
      </c>
      <c r="B499" s="25">
        <v>700002427</v>
      </c>
      <c r="C499" s="2" t="s">
        <v>263</v>
      </c>
      <c r="D499" s="1" t="str">
        <f>Products[[#This Row],[Old]]&amp;" "&amp;Products[[#This Row],[New]]&amp;" "&amp;Products[[#This Row],[Desc]]</f>
        <v>6824C 700002427 Vacuum Pump, 230V Conversion</v>
      </c>
      <c r="E499">
        <f>IF(ISNUMBER(SEARCH('Item Lookup'!$B$7,Products[[#This Row],[Compounded]],1)),'Item Lookup'!$B$7,"")</f>
        <v>0</v>
      </c>
    </row>
    <row r="500" spans="1:5" x14ac:dyDescent="0.25">
      <c r="A500" s="27" t="s">
        <v>264</v>
      </c>
      <c r="B500" s="25">
        <v>700002428</v>
      </c>
      <c r="C500" s="2" t="s">
        <v>265</v>
      </c>
      <c r="D500" s="1" t="str">
        <f>Products[[#This Row],[Old]]&amp;" "&amp;Products[[#This Row],[New]]&amp;" "&amp;Products[[#This Row],[Desc]]</f>
        <v>6880A 700002428 APRY Agar - 500g</v>
      </c>
      <c r="E500">
        <f>IF(ISNUMBER(SEARCH('Item Lookup'!$B$7,Products[[#This Row],[Compounded]],1)),'Item Lookup'!$B$7,"")</f>
        <v>0</v>
      </c>
    </row>
    <row r="501" spans="1:5" x14ac:dyDescent="0.25">
      <c r="A501" s="27" t="s">
        <v>266</v>
      </c>
      <c r="B501" s="25">
        <v>700002430</v>
      </c>
      <c r="C501" s="2" t="s">
        <v>267</v>
      </c>
      <c r="D501" s="1" t="str">
        <f>Products[[#This Row],[Old]]&amp;" "&amp;Products[[#This Row],[New]]&amp;" "&amp;Products[[#This Row],[Desc]]</f>
        <v>6904A 700002430 Media, YM-11 Agar, 500 g</v>
      </c>
      <c r="E501">
        <f>IF(ISNUMBER(SEARCH('Item Lookup'!$B$7,Products[[#This Row],[Compounded]],1)),'Item Lookup'!$B$7,"")</f>
        <v>0</v>
      </c>
    </row>
    <row r="502" spans="1:5" x14ac:dyDescent="0.25">
      <c r="A502" s="27" t="s">
        <v>268</v>
      </c>
      <c r="B502" s="25">
        <v>700002434</v>
      </c>
      <c r="C502" s="2" t="s">
        <v>269</v>
      </c>
      <c r="D502" s="1" t="str">
        <f>Products[[#This Row],[Old]]&amp;" "&amp;Products[[#This Row],[New]]&amp;" "&amp;Products[[#This Row],[Desc]]</f>
        <v>6912E 700002434 Media, Chlortetracycline-HCI</v>
      </c>
      <c r="E502">
        <f>IF(ISNUMBER(SEARCH('Item Lookup'!$B$7,Products[[#This Row],[Compounded]],1)),'Item Lookup'!$B$7,"")</f>
        <v>0</v>
      </c>
    </row>
    <row r="503" spans="1:5" x14ac:dyDescent="0.25">
      <c r="A503" s="27" t="s">
        <v>270</v>
      </c>
      <c r="B503" s="25">
        <v>700002441</v>
      </c>
      <c r="C503" s="2" t="s">
        <v>271</v>
      </c>
      <c r="D503" s="1" t="str">
        <f>Products[[#This Row],[Old]]&amp;" "&amp;Products[[#This Row],[New]]&amp;" "&amp;Products[[#This Row],[Desc]]</f>
        <v>7218T 700002441 GN Broth (Hajna) - 5kg</v>
      </c>
      <c r="E503">
        <f>IF(ISNUMBER(SEARCH('Item Lookup'!$B$7,Products[[#This Row],[Compounded]],1)),'Item Lookup'!$B$7,"")</f>
        <v>0</v>
      </c>
    </row>
    <row r="504" spans="1:5" x14ac:dyDescent="0.25">
      <c r="A504" s="27" t="s">
        <v>272</v>
      </c>
      <c r="B504" s="25">
        <v>700002442</v>
      </c>
      <c r="C504" s="2" t="s">
        <v>273</v>
      </c>
      <c r="D504" s="1" t="str">
        <f>Products[[#This Row],[Old]]&amp;" "&amp;Products[[#This Row],[New]]&amp;" "&amp;Products[[#This Row],[Desc]]</f>
        <v>7236A 700002442 MacConkey Agar w/o Crystal Violet 500g</v>
      </c>
      <c r="E504">
        <f>IF(ISNUMBER(SEARCH('Item Lookup'!$B$7,Products[[#This Row],[Compounded]],1)),'Item Lookup'!$B$7,"")</f>
        <v>0</v>
      </c>
    </row>
    <row r="505" spans="1:5" x14ac:dyDescent="0.25">
      <c r="A505" s="27" t="s">
        <v>274</v>
      </c>
      <c r="B505" s="25">
        <v>700002443</v>
      </c>
      <c r="C505" s="2" t="s">
        <v>275</v>
      </c>
      <c r="D505" s="1" t="str">
        <f>Products[[#This Row],[Old]]&amp;" "&amp;Products[[#This Row],[New]]&amp;" "&amp;Products[[#This Row],[Desc]]</f>
        <v>7236C 700002443 MacConkey Agar w/o Crystal Violet 10kg</v>
      </c>
      <c r="E505">
        <f>IF(ISNUMBER(SEARCH('Item Lookup'!$B$7,Products[[#This Row],[Compounded]],1)),'Item Lookup'!$B$7,"")</f>
        <v>0</v>
      </c>
    </row>
    <row r="506" spans="1:5" x14ac:dyDescent="0.25">
      <c r="A506" s="27" t="s">
        <v>276</v>
      </c>
      <c r="B506" s="25">
        <v>700002444</v>
      </c>
      <c r="C506" s="2" t="s">
        <v>277</v>
      </c>
      <c r="D506" s="1" t="str">
        <f>Products[[#This Row],[Old]]&amp;" "&amp;Products[[#This Row],[New]]&amp;" "&amp;Products[[#This Row],[Desc]]</f>
        <v>7236T 700002444 MacConkey Agar w/o Crystal Violet 5kg</v>
      </c>
      <c r="E506">
        <f>IF(ISNUMBER(SEARCH('Item Lookup'!$B$7,Products[[#This Row],[Compounded]],1)),'Item Lookup'!$B$7,"")</f>
        <v>0</v>
      </c>
    </row>
    <row r="507" spans="1:5" x14ac:dyDescent="0.25">
      <c r="A507" s="27" t="s">
        <v>278</v>
      </c>
      <c r="B507" s="25">
        <v>700002445</v>
      </c>
      <c r="C507" s="2" t="s">
        <v>279</v>
      </c>
      <c r="D507" s="1" t="str">
        <f>Products[[#This Row],[Old]]&amp;" "&amp;Products[[#This Row],[New]]&amp;" "&amp;Products[[#This Row],[Desc]]</f>
        <v>7245A 700002445 Lowenstein-Jensen Medium 500g</v>
      </c>
      <c r="E507">
        <f>IF(ISNUMBER(SEARCH('Item Lookup'!$B$7,Products[[#This Row],[Compounded]],1)),'Item Lookup'!$B$7,"")</f>
        <v>0</v>
      </c>
    </row>
    <row r="508" spans="1:5" x14ac:dyDescent="0.25">
      <c r="A508" s="27" t="s">
        <v>280</v>
      </c>
      <c r="B508" s="25">
        <v>700002447</v>
      </c>
      <c r="C508" s="2" t="s">
        <v>281</v>
      </c>
      <c r="D508" s="1" t="str">
        <f>Products[[#This Row],[Old]]&amp;" "&amp;Products[[#This Row],[New]]&amp;" "&amp;Products[[#This Row],[Desc]]</f>
        <v>7378A 700002447 MacConkey Agar w/o CV &amp; Salt 500g</v>
      </c>
      <c r="E508">
        <f>IF(ISNUMBER(SEARCH('Item Lookup'!$B$7,Products[[#This Row],[Compounded]],1)),'Item Lookup'!$B$7,"")</f>
        <v>0</v>
      </c>
    </row>
    <row r="509" spans="1:5" x14ac:dyDescent="0.25">
      <c r="A509" s="27" t="s">
        <v>282</v>
      </c>
      <c r="B509" s="25">
        <v>700002448</v>
      </c>
      <c r="C509" s="2" t="s">
        <v>283</v>
      </c>
      <c r="D509" s="1" t="str">
        <f>Products[[#This Row],[Old]]&amp;" "&amp;Products[[#This Row],[New]]&amp;" "&amp;Products[[#This Row],[Desc]]</f>
        <v>7385A 700002448 Clostridium Difficile Agar 500g</v>
      </c>
      <c r="E509">
        <f>IF(ISNUMBER(SEARCH('Item Lookup'!$B$7,Products[[#This Row],[Compounded]],1)),'Item Lookup'!$B$7,"")</f>
        <v>0</v>
      </c>
    </row>
    <row r="510" spans="1:5" x14ac:dyDescent="0.25">
      <c r="A510" s="27" t="s">
        <v>284</v>
      </c>
      <c r="B510" s="25">
        <v>700002449</v>
      </c>
      <c r="C510" s="2" t="s">
        <v>285</v>
      </c>
      <c r="D510" s="1" t="str">
        <f>Products[[#This Row],[Old]]&amp;" "&amp;Products[[#This Row],[New]]&amp;" "&amp;Products[[#This Row],[Desc]]</f>
        <v>7385C 700002449 Clostridium Difficile Agar 10kg</v>
      </c>
      <c r="E510">
        <f>IF(ISNUMBER(SEARCH('Item Lookup'!$B$7,Products[[#This Row],[Compounded]],1)),'Item Lookup'!$B$7,"")</f>
        <v>0</v>
      </c>
    </row>
    <row r="511" spans="1:5" x14ac:dyDescent="0.25">
      <c r="A511" s="27" t="s">
        <v>286</v>
      </c>
      <c r="B511" s="25">
        <v>700002452</v>
      </c>
      <c r="C511" s="2" t="s">
        <v>287</v>
      </c>
      <c r="D511" s="1" t="str">
        <f>Products[[#This Row],[Old]]&amp;" "&amp;Products[[#This Row],[New]]&amp;" "&amp;Products[[#This Row],[Desc]]</f>
        <v>7415E 700002452 Amies Broth w/Charcoal 4 kg (Starplex)</v>
      </c>
      <c r="E511">
        <f>IF(ISNUMBER(SEARCH('Item Lookup'!$B$7,Products[[#This Row],[Compounded]],1)),'Item Lookup'!$B$7,"")</f>
        <v>0</v>
      </c>
    </row>
    <row r="512" spans="1:5" x14ac:dyDescent="0.25">
      <c r="A512" s="27" t="s">
        <v>288</v>
      </c>
      <c r="B512" s="25">
        <v>700002453</v>
      </c>
      <c r="C512" s="2" t="s">
        <v>289</v>
      </c>
      <c r="D512" s="1" t="str">
        <f>Products[[#This Row],[Old]]&amp;" "&amp;Products[[#This Row],[New]]&amp;" "&amp;Products[[#This Row],[Desc]]</f>
        <v>7417A 700002453 Buffered Peptone Water (ISO) pH 7.0 500</v>
      </c>
      <c r="E512">
        <f>IF(ISNUMBER(SEARCH('Item Lookup'!$B$7,Products[[#This Row],[Compounded]],1)),'Item Lookup'!$B$7,"")</f>
        <v>0</v>
      </c>
    </row>
    <row r="513" spans="1:5" x14ac:dyDescent="0.25">
      <c r="A513" s="27" t="s">
        <v>290</v>
      </c>
      <c r="B513" s="25">
        <v>700002454</v>
      </c>
      <c r="C513" s="2" t="s">
        <v>291</v>
      </c>
      <c r="D513" s="1" t="str">
        <f>Products[[#This Row],[Old]]&amp;" "&amp;Products[[#This Row],[New]]&amp;" "&amp;Products[[#This Row],[Desc]]</f>
        <v>7417C 700002454 Buffered Peptone Water (ISO) pH 7.0 10K</v>
      </c>
      <c r="E513">
        <f>IF(ISNUMBER(SEARCH('Item Lookup'!$B$7,Products[[#This Row],[Compounded]],1)),'Item Lookup'!$B$7,"")</f>
        <v>0</v>
      </c>
    </row>
    <row r="514" spans="1:5" x14ac:dyDescent="0.25">
      <c r="A514" s="27" t="s">
        <v>292</v>
      </c>
      <c r="B514" s="25">
        <v>700002455</v>
      </c>
      <c r="C514" s="2" t="s">
        <v>293</v>
      </c>
      <c r="D514" s="1" t="str">
        <f>Products[[#This Row],[Old]]&amp;" "&amp;Products[[#This Row],[New]]&amp;" "&amp;Products[[#This Row],[Desc]]</f>
        <v>7417D 700002455 Buffered Peptone Water (ISO) pH 7.0 50KG</v>
      </c>
      <c r="E514">
        <f>IF(ISNUMBER(SEARCH('Item Lookup'!$B$7,Products[[#This Row],[Compounded]],1)),'Item Lookup'!$B$7,"")</f>
        <v>0</v>
      </c>
    </row>
    <row r="515" spans="1:5" x14ac:dyDescent="0.25">
      <c r="A515" s="27" t="s">
        <v>294</v>
      </c>
      <c r="B515" s="25">
        <v>700002456</v>
      </c>
      <c r="C515" s="2" t="s">
        <v>295</v>
      </c>
      <c r="D515" s="1" t="str">
        <f>Products[[#This Row],[Old]]&amp;" "&amp;Products[[#This Row],[New]]&amp;" "&amp;Products[[#This Row],[Desc]]</f>
        <v>7418M 700002456 Buffered Peptone Water (6x2Kg)</v>
      </c>
      <c r="E515">
        <f>IF(ISNUMBER(SEARCH('Item Lookup'!$B$7,Products[[#This Row],[Compounded]],1)),'Item Lookup'!$B$7,"")</f>
        <v>0</v>
      </c>
    </row>
    <row r="516" spans="1:5" x14ac:dyDescent="0.25">
      <c r="A516" s="27" t="s">
        <v>296</v>
      </c>
      <c r="B516" s="25">
        <v>700002458</v>
      </c>
      <c r="C516" s="2" t="s">
        <v>297</v>
      </c>
      <c r="D516" s="1" t="str">
        <f>Products[[#This Row],[Old]]&amp;" "&amp;Products[[#This Row],[New]]&amp;" "&amp;Products[[#This Row],[Desc]]</f>
        <v>7473A 700002458 Tomato Paste Testing Broth (Heinz)500g</v>
      </c>
      <c r="E516">
        <f>IF(ISNUMBER(SEARCH('Item Lookup'!$B$7,Products[[#This Row],[Compounded]],1)),'Item Lookup'!$B$7,"")</f>
        <v>0</v>
      </c>
    </row>
    <row r="517" spans="1:5" x14ac:dyDescent="0.25">
      <c r="A517" s="27" t="s">
        <v>298</v>
      </c>
      <c r="B517" s="25">
        <v>700002460</v>
      </c>
      <c r="C517" s="2" t="s">
        <v>299</v>
      </c>
      <c r="D517" s="1" t="str">
        <f>Products[[#This Row],[Old]]&amp;" "&amp;Products[[#This Row],[New]]&amp;" "&amp;Products[[#This Row],[Desc]]</f>
        <v>7473T 700002460 Tomato Paste Testing Broth (Heinz) 5kg</v>
      </c>
      <c r="E517">
        <f>IF(ISNUMBER(SEARCH('Item Lookup'!$B$7,Products[[#This Row],[Compounded]],1)),'Item Lookup'!$B$7,"")</f>
        <v>0</v>
      </c>
    </row>
    <row r="518" spans="1:5" x14ac:dyDescent="0.25">
      <c r="A518" s="27" t="s">
        <v>300</v>
      </c>
      <c r="B518" s="25">
        <v>700002461</v>
      </c>
      <c r="C518" s="2" t="s">
        <v>301</v>
      </c>
      <c r="D518" s="1" t="str">
        <f>Products[[#This Row],[Old]]&amp;" "&amp;Products[[#This Row],[New]]&amp;" "&amp;Products[[#This Row],[Desc]]</f>
        <v>7493A 700002461 Bioclinical XLD Agar 500g</v>
      </c>
      <c r="E518">
        <f>IF(ISNUMBER(SEARCH('Item Lookup'!$B$7,Products[[#This Row],[Compounded]],1)),'Item Lookup'!$B$7,"")</f>
        <v>0</v>
      </c>
    </row>
    <row r="519" spans="1:5" x14ac:dyDescent="0.25">
      <c r="A519" s="27" t="s">
        <v>302</v>
      </c>
      <c r="B519" s="25">
        <v>700002462</v>
      </c>
      <c r="C519" s="2" t="s">
        <v>303</v>
      </c>
      <c r="D519" s="1" t="str">
        <f>Products[[#This Row],[Old]]&amp;" "&amp;Products[[#This Row],[New]]&amp;" "&amp;Products[[#This Row],[Desc]]</f>
        <v>7493C 700002462 Bioclinical XLD Agar 10kg (Healthlink)</v>
      </c>
      <c r="E519">
        <f>IF(ISNUMBER(SEARCH('Item Lookup'!$B$7,Products[[#This Row],[Compounded]],1)),'Item Lookup'!$B$7,"")</f>
        <v>0</v>
      </c>
    </row>
    <row r="520" spans="1:5" x14ac:dyDescent="0.25">
      <c r="A520" s="27" t="s">
        <v>304</v>
      </c>
      <c r="B520" s="25">
        <v>700002466</v>
      </c>
      <c r="C520" s="2" t="s">
        <v>305</v>
      </c>
      <c r="D520" s="1" t="str">
        <f>Products[[#This Row],[Old]]&amp;" "&amp;Products[[#This Row],[New]]&amp;" "&amp;Products[[#This Row],[Desc]]</f>
        <v>7519M 700002466 Final Phenol Red Nutrient (2x2.27Kg)</v>
      </c>
      <c r="E520">
        <f>IF(ISNUMBER(SEARCH('Item Lookup'!$B$7,Products[[#This Row],[Compounded]],1)),'Item Lookup'!$B$7,"")</f>
        <v>0</v>
      </c>
    </row>
    <row r="521" spans="1:5" x14ac:dyDescent="0.25">
      <c r="A521" s="27" t="s">
        <v>306</v>
      </c>
      <c r="B521" s="25">
        <v>700002467</v>
      </c>
      <c r="C521" s="2" t="s">
        <v>307</v>
      </c>
      <c r="D521" s="1" t="str">
        <f>Products[[#This Row],[Old]]&amp;" "&amp;Products[[#This Row],[New]]&amp;" "&amp;Products[[#This Row],[Desc]]</f>
        <v>7525A 700002467 YM Agar 500g</v>
      </c>
      <c r="E521">
        <f>IF(ISNUMBER(SEARCH('Item Lookup'!$B$7,Products[[#This Row],[Compounded]],1)),'Item Lookup'!$B$7,"")</f>
        <v>0</v>
      </c>
    </row>
    <row r="522" spans="1:5" x14ac:dyDescent="0.25">
      <c r="A522" s="27" t="s">
        <v>308</v>
      </c>
      <c r="B522" s="25">
        <v>700002469</v>
      </c>
      <c r="C522" s="2" t="s">
        <v>309</v>
      </c>
      <c r="D522" s="1" t="str">
        <f>Products[[#This Row],[Old]]&amp;" "&amp;Products[[#This Row],[New]]&amp;" "&amp;Products[[#This Row],[Desc]]</f>
        <v>7742C 700002469 Acutone PPLO Broth w/o CV 10KG</v>
      </c>
      <c r="E522">
        <f>IF(ISNUMBER(SEARCH('Item Lookup'!$B$7,Products[[#This Row],[Compounded]],1)),'Item Lookup'!$B$7,"")</f>
        <v>0</v>
      </c>
    </row>
    <row r="523" spans="1:5" x14ac:dyDescent="0.25">
      <c r="A523" s="27" t="s">
        <v>310</v>
      </c>
      <c r="B523" s="25">
        <v>700002470</v>
      </c>
      <c r="C523" s="2" t="s">
        <v>311</v>
      </c>
      <c r="D523" s="1" t="str">
        <f>Products[[#This Row],[Old]]&amp;" "&amp;Products[[#This Row],[New]]&amp;" "&amp;Products[[#This Row],[Desc]]</f>
        <v>7992N 700002470 Tween 80 - 800ml</v>
      </c>
      <c r="E523">
        <f>IF(ISNUMBER(SEARCH('Item Lookup'!$B$7,Products[[#This Row],[Compounded]],1)),'Item Lookup'!$B$7,"")</f>
        <v>0</v>
      </c>
    </row>
    <row r="524" spans="1:5" x14ac:dyDescent="0.25">
      <c r="A524" s="25">
        <v>8005</v>
      </c>
      <c r="B524" s="25">
        <v>700002471</v>
      </c>
      <c r="C524" s="2" t="s">
        <v>312</v>
      </c>
      <c r="D524" s="1" t="str">
        <f>Products[[#This Row],[Old]]&amp;" "&amp;Products[[#This Row],[New]]&amp;" "&amp;Products[[#This Row],[Desc]]</f>
        <v>8005 700002471 Reveal for CP4 (Roundup Ready)</v>
      </c>
      <c r="E524">
        <f>IF(ISNUMBER(SEARCH('Item Lookup'!$B$7,Products[[#This Row],[Compounded]],1)),'Item Lookup'!$B$7,"")</f>
        <v>0</v>
      </c>
    </row>
    <row r="525" spans="1:5" x14ac:dyDescent="0.25">
      <c r="A525" s="25">
        <v>8006</v>
      </c>
      <c r="B525" s="25">
        <v>700002472</v>
      </c>
      <c r="C525" s="2" t="s">
        <v>313</v>
      </c>
      <c r="D525" s="1" t="str">
        <f>Products[[#This Row],[Old]]&amp;" "&amp;Products[[#This Row],[New]]&amp;" "&amp;Products[[#This Row],[Desc]]</f>
        <v>8006 700002472 Reveal CP4  Devices Only</v>
      </c>
      <c r="E525">
        <f>IF(ISNUMBER(SEARCH('Item Lookup'!$B$7,Products[[#This Row],[Compounded]],1)),'Item Lookup'!$B$7,"")</f>
        <v>0</v>
      </c>
    </row>
    <row r="526" spans="1:5" x14ac:dyDescent="0.25">
      <c r="A526" s="27" t="s">
        <v>314</v>
      </c>
      <c r="B526" s="25">
        <v>700002473</v>
      </c>
      <c r="C526" s="2" t="s">
        <v>315</v>
      </c>
      <c r="D526" s="1" t="str">
        <f>Products[[#This Row],[Old]]&amp;" "&amp;Products[[#This Row],[New]]&amp;" "&amp;Products[[#This Row],[Desc]]</f>
        <v>8010K 700002473 Agri-Screen for Aflatoxin (Kikkoman)</v>
      </c>
      <c r="E526">
        <f>IF(ISNUMBER(SEARCH('Item Lookup'!$B$7,Products[[#This Row],[Compounded]],1)),'Item Lookup'!$B$7,"")</f>
        <v>0</v>
      </c>
    </row>
    <row r="527" spans="1:5" x14ac:dyDescent="0.25">
      <c r="A527" s="25">
        <v>8016</v>
      </c>
      <c r="B527" s="25">
        <v>700002474</v>
      </c>
      <c r="C527" s="2" t="s">
        <v>316</v>
      </c>
      <c r="D527" s="1" t="str">
        <f>Products[[#This Row],[Old]]&amp;" "&amp;Products[[#This Row],[New]]&amp;" "&amp;Products[[#This Row],[Desc]]</f>
        <v>8016 700002474 Reveal for Aflatoxin - Ethanol</v>
      </c>
      <c r="E527">
        <f>IF(ISNUMBER(SEARCH('Item Lookup'!$B$7,Products[[#This Row],[Compounded]],1)),'Item Lookup'!$B$7,"")</f>
        <v>0</v>
      </c>
    </row>
    <row r="528" spans="1:5" x14ac:dyDescent="0.25">
      <c r="A528" s="27" t="s">
        <v>317</v>
      </c>
      <c r="B528" s="25">
        <v>700002475</v>
      </c>
      <c r="C528" s="2" t="s">
        <v>318</v>
      </c>
      <c r="D528" s="1" t="str">
        <f>Products[[#This Row],[Old]]&amp;" "&amp;Products[[#This Row],[New]]&amp;" "&amp;Products[[#This Row],[Desc]]</f>
        <v>8016B 700002475 Reveal Aflatoxin-Ethanol Bulk Kit (100)</v>
      </c>
      <c r="E528">
        <f>IF(ISNUMBER(SEARCH('Item Lookup'!$B$7,Products[[#This Row],[Compounded]],1)),'Item Lookup'!$B$7,"")</f>
        <v>0</v>
      </c>
    </row>
    <row r="529" spans="1:5" x14ac:dyDescent="0.25">
      <c r="A529" s="25">
        <v>8018</v>
      </c>
      <c r="B529" s="25">
        <v>700002476</v>
      </c>
      <c r="C529" s="2" t="s">
        <v>319</v>
      </c>
      <c r="D529" s="1" t="str">
        <f>Products[[#This Row],[Old]]&amp;" "&amp;Products[[#This Row],[New]]&amp;" "&amp;Products[[#This Row],[Desc]]</f>
        <v>8018 700002476 Reveal MAX for Aflatoxin</v>
      </c>
      <c r="E529">
        <f>IF(ISNUMBER(SEARCH('Item Lookup'!$B$7,Products[[#This Row],[Compounded]],1)),'Item Lookup'!$B$7,"")</f>
        <v>0</v>
      </c>
    </row>
    <row r="530" spans="1:5" x14ac:dyDescent="0.25">
      <c r="A530" s="27" t="s">
        <v>320</v>
      </c>
      <c r="B530" s="25">
        <v>700002477</v>
      </c>
      <c r="C530" s="2" t="s">
        <v>321</v>
      </c>
      <c r="D530" s="1" t="str">
        <f>Products[[#This Row],[Old]]&amp;" "&amp;Products[[#This Row],[New]]&amp;" "&amp;Products[[#This Row],[Desc]]</f>
        <v>8018B 700002477 Reveal MAX for Aflatoxin Bulk Kit (50)</v>
      </c>
      <c r="E530">
        <f>IF(ISNUMBER(SEARCH('Item Lookup'!$B$7,Products[[#This Row],[Compounded]],1)),'Item Lookup'!$B$7,"")</f>
        <v>0</v>
      </c>
    </row>
    <row r="531" spans="1:5" x14ac:dyDescent="0.25">
      <c r="A531" s="25">
        <v>8019</v>
      </c>
      <c r="B531" s="25">
        <v>700002478</v>
      </c>
      <c r="C531" s="2" t="s">
        <v>322</v>
      </c>
      <c r="D531" s="1" t="str">
        <f>Products[[#This Row],[Old]]&amp;" "&amp;Products[[#This Row],[New]]&amp;" "&amp;Products[[#This Row],[Desc]]</f>
        <v>8019 700002478 Veratox Aflatoxin M1</v>
      </c>
      <c r="E531">
        <f>IF(ISNUMBER(SEARCH('Item Lookup'!$B$7,Products[[#This Row],[Compounded]],1)),'Item Lookup'!$B$7,"")</f>
        <v>0</v>
      </c>
    </row>
    <row r="532" spans="1:5" x14ac:dyDescent="0.25">
      <c r="A532" s="25">
        <v>8030</v>
      </c>
      <c r="B532" s="25">
        <v>700002479</v>
      </c>
      <c r="C532" s="2" t="s">
        <v>323</v>
      </c>
      <c r="D532" s="1" t="str">
        <f>Products[[#This Row],[Old]]&amp;" "&amp;Products[[#This Row],[New]]&amp;" "&amp;Products[[#This Row],[Desc]]</f>
        <v>8030 700002479 Veratox for Aflatoxin</v>
      </c>
      <c r="E532">
        <f>IF(ISNUMBER(SEARCH('Item Lookup'!$B$7,Products[[#This Row],[Compounded]],1)),'Item Lookup'!$B$7,"")</f>
        <v>0</v>
      </c>
    </row>
    <row r="533" spans="1:5" x14ac:dyDescent="0.25">
      <c r="A533" s="25">
        <v>8031</v>
      </c>
      <c r="B533" s="25">
        <v>700002480</v>
      </c>
      <c r="C533" s="2" t="s">
        <v>324</v>
      </c>
      <c r="D533" s="1" t="str">
        <f>Products[[#This Row],[Old]]&amp;" "&amp;Products[[#This Row],[New]]&amp;" "&amp;Products[[#This Row],[Desc]]</f>
        <v>8031 700002480 Veratox for Aflatoxin HS 8031</v>
      </c>
      <c r="E533">
        <f>IF(ISNUMBER(SEARCH('Item Lookup'!$B$7,Products[[#This Row],[Compounded]],1)),'Item Lookup'!$B$7,"")</f>
        <v>0</v>
      </c>
    </row>
    <row r="534" spans="1:5" x14ac:dyDescent="0.25">
      <c r="A534" s="27" t="s">
        <v>325</v>
      </c>
      <c r="B534" s="25">
        <v>700002481</v>
      </c>
      <c r="C534" s="2" t="s">
        <v>326</v>
      </c>
      <c r="D534" s="1" t="str">
        <f>Products[[#This Row],[Old]]&amp;" "&amp;Products[[#This Row],[New]]&amp;" "&amp;Products[[#This Row],[Desc]]</f>
        <v>8031B 700002481 Veratox for Aflatoxin HS B1</v>
      </c>
      <c r="E534">
        <f>IF(ISNUMBER(SEARCH('Item Lookup'!$B$7,Products[[#This Row],[Compounded]],1)),'Item Lookup'!$B$7,"")</f>
        <v>0</v>
      </c>
    </row>
    <row r="535" spans="1:5" x14ac:dyDescent="0.25">
      <c r="A535" s="25">
        <v>8032</v>
      </c>
      <c r="B535" s="25">
        <v>700002482</v>
      </c>
      <c r="C535" s="2" t="s">
        <v>327</v>
      </c>
      <c r="D535" s="1" t="str">
        <f>Products[[#This Row],[Old]]&amp;" "&amp;Products[[#This Row],[New]]&amp;" "&amp;Products[[#This Row],[Desc]]</f>
        <v>8032 700002482 Veratox HS MAX for Aflatoxin Total</v>
      </c>
      <c r="E535">
        <f>IF(ISNUMBER(SEARCH('Item Lookup'!$B$7,Products[[#This Row],[Compounded]],1)),'Item Lookup'!$B$7,"")</f>
        <v>0</v>
      </c>
    </row>
    <row r="536" spans="1:5" x14ac:dyDescent="0.25">
      <c r="A536" s="25">
        <v>8035</v>
      </c>
      <c r="B536" s="25">
        <v>700002483</v>
      </c>
      <c r="C536" s="2" t="s">
        <v>328</v>
      </c>
      <c r="D536" s="1" t="str">
        <f>Products[[#This Row],[Old]]&amp;" "&amp;Products[[#This Row],[New]]&amp;" "&amp;Products[[#This Row],[Desc]]</f>
        <v>8035 700002483 Veratox MAX for Total Aflatoxin</v>
      </c>
      <c r="E536">
        <f>IF(ISNUMBER(SEARCH('Item Lookup'!$B$7,Products[[#This Row],[Compounded]],1)),'Item Lookup'!$B$7,"")</f>
        <v>0</v>
      </c>
    </row>
    <row r="537" spans="1:5" x14ac:dyDescent="0.25">
      <c r="A537" s="25">
        <v>8052</v>
      </c>
      <c r="B537" s="25">
        <v>700002487</v>
      </c>
      <c r="C537" s="2" t="s">
        <v>329</v>
      </c>
      <c r="D537" s="1" t="str">
        <f>Products[[#This Row],[Old]]&amp;" "&amp;Products[[#This Row],[New]]&amp;" "&amp;Products[[#This Row],[Desc]]</f>
        <v>8052 700002487 Mycotoxin Extraction Kit</v>
      </c>
      <c r="E537">
        <f>IF(ISNUMBER(SEARCH('Item Lookup'!$B$7,Products[[#This Row],[Compounded]],1)),'Item Lookup'!$B$7,"")</f>
        <v>0</v>
      </c>
    </row>
    <row r="538" spans="1:5" x14ac:dyDescent="0.25">
      <c r="A538" s="25">
        <v>8055</v>
      </c>
      <c r="B538" s="25">
        <v>700002488</v>
      </c>
      <c r="C538" s="2" t="s">
        <v>330</v>
      </c>
      <c r="D538" s="1" t="str">
        <f>Products[[#This Row],[Old]]&amp;" "&amp;Products[[#This Row],[New]]&amp;" "&amp;Products[[#This Row],[Desc]]</f>
        <v>8055 700002488 70% Methanol, 1 Gallon</v>
      </c>
      <c r="E538">
        <f>IF(ISNUMBER(SEARCH('Item Lookup'!$B$7,Products[[#This Row],[Compounded]],1)),'Item Lookup'!$B$7,"")</f>
        <v>0</v>
      </c>
    </row>
    <row r="539" spans="1:5" x14ac:dyDescent="0.25">
      <c r="A539" s="25">
        <v>8056</v>
      </c>
      <c r="B539" s="25">
        <v>700002489</v>
      </c>
      <c r="C539" s="2" t="s">
        <v>331</v>
      </c>
      <c r="D539" s="1" t="str">
        <f>Products[[#This Row],[Old]]&amp;" "&amp;Products[[#This Row],[New]]&amp;" "&amp;Products[[#This Row],[Desc]]</f>
        <v>8056 700002489 70% Methanol, 1 Gallon (case of 4)</v>
      </c>
      <c r="E539">
        <f>IF(ISNUMBER(SEARCH('Item Lookup'!$B$7,Products[[#This Row],[Compounded]],1)),'Item Lookup'!$B$7,"")</f>
        <v>0</v>
      </c>
    </row>
    <row r="540" spans="1:5" x14ac:dyDescent="0.25">
      <c r="A540" s="25">
        <v>8061</v>
      </c>
      <c r="B540" s="25">
        <v>700002490</v>
      </c>
      <c r="C540" s="2" t="s">
        <v>332</v>
      </c>
      <c r="D540" s="1" t="str">
        <f>Products[[#This Row],[Old]]&amp;" "&amp;Products[[#This Row],[New]]&amp;" "&amp;Products[[#This Row],[Desc]]</f>
        <v>8061 700002490 Control - 5 ppb Aflatoxin</v>
      </c>
      <c r="E540">
        <f>IF(ISNUMBER(SEARCH('Item Lookup'!$B$7,Products[[#This Row],[Compounded]],1)),'Item Lookup'!$B$7,"")</f>
        <v>0</v>
      </c>
    </row>
    <row r="541" spans="1:5" x14ac:dyDescent="0.25">
      <c r="A541" s="25">
        <v>8062</v>
      </c>
      <c r="B541" s="25">
        <v>700002491</v>
      </c>
      <c r="C541" s="2" t="s">
        <v>333</v>
      </c>
      <c r="D541" s="1" t="str">
        <f>Products[[#This Row],[Old]]&amp;" "&amp;Products[[#This Row],[New]]&amp;" "&amp;Products[[#This Row],[Desc]]</f>
        <v>8062 700002491 Control - 10 ppb Aflatoxin</v>
      </c>
      <c r="E541">
        <f>IF(ISNUMBER(SEARCH('Item Lookup'!$B$7,Products[[#This Row],[Compounded]],1)),'Item Lookup'!$B$7,"")</f>
        <v>0</v>
      </c>
    </row>
    <row r="542" spans="1:5" x14ac:dyDescent="0.25">
      <c r="A542" s="25">
        <v>8073</v>
      </c>
      <c r="B542" s="25">
        <v>700002492</v>
      </c>
      <c r="C542" s="2" t="s">
        <v>334</v>
      </c>
      <c r="D542" s="1" t="str">
        <f>Products[[#This Row],[Old]]&amp;" "&amp;Products[[#This Row],[New]]&amp;" "&amp;Products[[#This Row],[Desc]]</f>
        <v>8073 700002492 65% Ethanol - 1 Gallon - GROUND</v>
      </c>
      <c r="E542">
        <f>IF(ISNUMBER(SEARCH('Item Lookup'!$B$7,Products[[#This Row],[Compounded]],1)),'Item Lookup'!$B$7,"")</f>
        <v>0</v>
      </c>
    </row>
    <row r="543" spans="1:5" x14ac:dyDescent="0.25">
      <c r="A543" s="25">
        <v>8074</v>
      </c>
      <c r="B543" s="25">
        <v>700002493</v>
      </c>
      <c r="C543" s="2" t="s">
        <v>335</v>
      </c>
      <c r="D543" s="1" t="str">
        <f>Products[[#This Row],[Old]]&amp;" "&amp;Products[[#This Row],[New]]&amp;" "&amp;Products[[#This Row],[Desc]]</f>
        <v>8074 700002493 65% Ethanol - 4 x 1 Gallons  - GROUND</v>
      </c>
      <c r="E543">
        <f>IF(ISNUMBER(SEARCH('Item Lookup'!$B$7,Products[[#This Row],[Compounded]],1)),'Item Lookup'!$B$7,"")</f>
        <v>0</v>
      </c>
    </row>
    <row r="544" spans="1:5" x14ac:dyDescent="0.25">
      <c r="A544" s="25">
        <v>8075</v>
      </c>
      <c r="B544" s="25">
        <v>700002494</v>
      </c>
      <c r="C544" s="2" t="s">
        <v>336</v>
      </c>
      <c r="D544" s="1" t="str">
        <f>Products[[#This Row],[Old]]&amp;" "&amp;Products[[#This Row],[New]]&amp;" "&amp;Products[[#This Row],[Desc]]</f>
        <v>8075 700002494 Reveal Q+ for Aflatoxin - Endpoint</v>
      </c>
      <c r="E544">
        <f>IF(ISNUMBER(SEARCH('Item Lookup'!$B$7,Products[[#This Row],[Compounded]],1)),'Item Lookup'!$B$7,"")</f>
        <v>0</v>
      </c>
    </row>
    <row r="545" spans="1:5" x14ac:dyDescent="0.25">
      <c r="A545" s="25">
        <v>8076</v>
      </c>
      <c r="B545" s="25">
        <v>700002495</v>
      </c>
      <c r="C545" s="2" t="s">
        <v>337</v>
      </c>
      <c r="D545" s="1" t="str">
        <f>Products[[#This Row],[Old]]&amp;" "&amp;Products[[#This Row],[New]]&amp;" "&amp;Products[[#This Row],[Desc]]</f>
        <v>8076 700002495 Aflatoxin Check Sample 8076 Low 10g</v>
      </c>
      <c r="E545">
        <f>IF(ISNUMBER(SEARCH('Item Lookup'!$B$7,Products[[#This Row],[Compounded]],1)),'Item Lookup'!$B$7,"")</f>
        <v>0</v>
      </c>
    </row>
    <row r="546" spans="1:5" x14ac:dyDescent="0.25">
      <c r="A546" s="25">
        <v>8077</v>
      </c>
      <c r="B546" s="25">
        <v>700002496</v>
      </c>
      <c r="C546" s="2" t="s">
        <v>338</v>
      </c>
      <c r="D546" s="1" t="str">
        <f>Products[[#This Row],[Old]]&amp;" "&amp;Products[[#This Row],[New]]&amp;" "&amp;Products[[#This Row],[Desc]]</f>
        <v>8077 700002496 Aflatoxin Check Sample 8077 High 10g</v>
      </c>
      <c r="E546">
        <f>IF(ISNUMBER(SEARCH('Item Lookup'!$B$7,Products[[#This Row],[Compounded]],1)),'Item Lookup'!$B$7,"")</f>
        <v>0</v>
      </c>
    </row>
    <row r="547" spans="1:5" x14ac:dyDescent="0.25">
      <c r="A547" s="25">
        <v>8085</v>
      </c>
      <c r="B547" s="25">
        <v>700002497</v>
      </c>
      <c r="C547" s="2" t="s">
        <v>339</v>
      </c>
      <c r="D547" s="1" t="str">
        <f>Products[[#This Row],[Old]]&amp;" "&amp;Products[[#This Row],[New]]&amp;" "&amp;Products[[#This Row],[Desc]]</f>
        <v>8085 700002497 Reveal Q+ for Aflatoxin</v>
      </c>
      <c r="E547">
        <f>IF(ISNUMBER(SEARCH('Item Lookup'!$B$7,Products[[#This Row],[Compounded]],1)),'Item Lookup'!$B$7,"")</f>
        <v>0</v>
      </c>
    </row>
    <row r="548" spans="1:5" x14ac:dyDescent="0.25">
      <c r="A548" s="27" t="s">
        <v>340</v>
      </c>
      <c r="B548" s="25">
        <v>700002498</v>
      </c>
      <c r="C548" s="2" t="s">
        <v>341</v>
      </c>
      <c r="D548" s="1" t="str">
        <f>Products[[#This Row],[Old]]&amp;" "&amp;Products[[#This Row],[New]]&amp;" "&amp;Products[[#This Row],[Desc]]</f>
        <v>8085B 700002498 Reveal Q+ for Aflatoxin - Bulk Kit (100)</v>
      </c>
      <c r="E548">
        <f>IF(ISNUMBER(SEARCH('Item Lookup'!$B$7,Products[[#This Row],[Compounded]],1)),'Item Lookup'!$B$7,"")</f>
        <v>0</v>
      </c>
    </row>
    <row r="549" spans="1:5" x14ac:dyDescent="0.25">
      <c r="A549" s="25">
        <v>8088</v>
      </c>
      <c r="B549" s="25">
        <v>700002499</v>
      </c>
      <c r="C549" s="2" t="s">
        <v>342</v>
      </c>
      <c r="D549" s="1" t="str">
        <f>Products[[#This Row],[Old]]&amp;" "&amp;Products[[#This Row],[New]]&amp;" "&amp;Products[[#This Row],[Desc]]</f>
        <v>8088 700002499 Reveal Q+ MAX for Aflatoxin</v>
      </c>
      <c r="E549">
        <f>IF(ISNUMBER(SEARCH('Item Lookup'!$B$7,Products[[#This Row],[Compounded]],1)),'Item Lookup'!$B$7,"")</f>
        <v>0</v>
      </c>
    </row>
    <row r="550" spans="1:5" x14ac:dyDescent="0.25">
      <c r="A550" s="27" t="s">
        <v>343</v>
      </c>
      <c r="B550" s="25">
        <v>700002500</v>
      </c>
      <c r="C550" s="2" t="s">
        <v>344</v>
      </c>
      <c r="D550" s="1" t="str">
        <f>Products[[#This Row],[Old]]&amp;" "&amp;Products[[#This Row],[New]]&amp;" "&amp;Products[[#This Row],[Desc]]</f>
        <v>8088B 700002500 Reveal Q+ MAX Aflatoxin Bulk Kit (50)</v>
      </c>
      <c r="E550">
        <f>IF(ISNUMBER(SEARCH('Item Lookup'!$B$7,Products[[#This Row],[Compounded]],1)),'Item Lookup'!$B$7,"")</f>
        <v>0</v>
      </c>
    </row>
    <row r="551" spans="1:5" x14ac:dyDescent="0.25">
      <c r="A551" s="25">
        <v>8092</v>
      </c>
      <c r="B551" s="25">
        <v>700002503</v>
      </c>
      <c r="C551" s="2" t="s">
        <v>345</v>
      </c>
      <c r="D551" s="1" t="str">
        <f>Products[[#This Row],[Old]]&amp;" "&amp;Products[[#This Row],[New]]&amp;" "&amp;Products[[#This Row],[Desc]]</f>
        <v>8092 700002503 Aflatoxin MRM, Low, 1 kg</v>
      </c>
      <c r="E551">
        <f>IF(ISNUMBER(SEARCH('Item Lookup'!$B$7,Products[[#This Row],[Compounded]],1)),'Item Lookup'!$B$7,"")</f>
        <v>0</v>
      </c>
    </row>
    <row r="552" spans="1:5" x14ac:dyDescent="0.25">
      <c r="A552" s="25">
        <v>8093</v>
      </c>
      <c r="B552" s="25">
        <v>700002504</v>
      </c>
      <c r="C552" s="2" t="s">
        <v>346</v>
      </c>
      <c r="D552" s="1" t="str">
        <f>Products[[#This Row],[Old]]&amp;" "&amp;Products[[#This Row],[New]]&amp;" "&amp;Products[[#This Row],[Desc]]</f>
        <v>8093 700002504 Aflatoxin MRM, Medium, 1 kg</v>
      </c>
      <c r="E552">
        <f>IF(ISNUMBER(SEARCH('Item Lookup'!$B$7,Products[[#This Row],[Compounded]],1)),'Item Lookup'!$B$7,"")</f>
        <v>0</v>
      </c>
    </row>
    <row r="553" spans="1:5" x14ac:dyDescent="0.25">
      <c r="A553" s="25">
        <v>8094</v>
      </c>
      <c r="B553" s="25">
        <v>700002505</v>
      </c>
      <c r="C553" s="2" t="s">
        <v>347</v>
      </c>
      <c r="D553" s="1" t="str">
        <f>Products[[#This Row],[Old]]&amp;" "&amp;Products[[#This Row],[New]]&amp;" "&amp;Products[[#This Row],[Desc]]</f>
        <v>8094 700002505 Aflatoxin MRM, High, 1 kg</v>
      </c>
      <c r="E553">
        <f>IF(ISNUMBER(SEARCH('Item Lookup'!$B$7,Products[[#This Row],[Compounded]],1)),'Item Lookup'!$B$7,"")</f>
        <v>0</v>
      </c>
    </row>
    <row r="554" spans="1:5" x14ac:dyDescent="0.25">
      <c r="A554" s="25">
        <v>8095</v>
      </c>
      <c r="B554" s="25">
        <v>700002506</v>
      </c>
      <c r="C554" s="2" t="s">
        <v>348</v>
      </c>
      <c r="D554" s="1" t="str">
        <f>Products[[#This Row],[Old]]&amp;" "&amp;Products[[#This Row],[New]]&amp;" "&amp;Products[[#This Row],[Desc]]</f>
        <v>8095 700002506 Aflatoxin MRM, NDA, 100 g</v>
      </c>
      <c r="E554">
        <f>IF(ISNUMBER(SEARCH('Item Lookup'!$B$7,Products[[#This Row],[Compounded]],1)),'Item Lookup'!$B$7,"")</f>
        <v>0</v>
      </c>
    </row>
    <row r="555" spans="1:5" x14ac:dyDescent="0.25">
      <c r="A555" s="25">
        <v>8097</v>
      </c>
      <c r="B555" s="25">
        <v>700002508</v>
      </c>
      <c r="C555" s="2" t="s">
        <v>349</v>
      </c>
      <c r="D555" s="1" t="str">
        <f>Products[[#This Row],[Old]]&amp;" "&amp;Products[[#This Row],[New]]&amp;" "&amp;Products[[#This Row],[Desc]]</f>
        <v>8097 700002508 Aflatoxin MRM 8097 Med 100g</v>
      </c>
      <c r="E555">
        <f>IF(ISNUMBER(SEARCH('Item Lookup'!$B$7,Products[[#This Row],[Compounded]],1)),'Item Lookup'!$B$7,"")</f>
        <v>0</v>
      </c>
    </row>
    <row r="556" spans="1:5" x14ac:dyDescent="0.25">
      <c r="A556" s="25">
        <v>8098</v>
      </c>
      <c r="B556" s="25">
        <v>700002509</v>
      </c>
      <c r="C556" s="2" t="s">
        <v>350</v>
      </c>
      <c r="D556" s="1" t="str">
        <f>Products[[#This Row],[Old]]&amp;" "&amp;Products[[#This Row],[New]]&amp;" "&amp;Products[[#This Row],[Desc]]</f>
        <v>8098 700002509 Aflatoxin MRM 8098 High 100g</v>
      </c>
      <c r="E556">
        <f>IF(ISNUMBER(SEARCH('Item Lookup'!$B$7,Products[[#This Row],[Compounded]],1)),'Item Lookup'!$B$7,"")</f>
        <v>0</v>
      </c>
    </row>
    <row r="557" spans="1:5" x14ac:dyDescent="0.25">
      <c r="A557" s="25">
        <v>8100</v>
      </c>
      <c r="B557" s="25">
        <v>700002511</v>
      </c>
      <c r="C557" s="2" t="s">
        <v>351</v>
      </c>
      <c r="D557" s="1" t="str">
        <f>Products[[#This Row],[Old]]&amp;" "&amp;Products[[#This Row],[New]]&amp;" "&amp;Products[[#This Row],[Desc]]</f>
        <v>8100 700002511 Reveal for Ruminant in Feed</v>
      </c>
      <c r="E557">
        <f>IF(ISNUMBER(SEARCH('Item Lookup'!$B$7,Products[[#This Row],[Compounded]],1)),'Item Lookup'!$B$7,"")</f>
        <v>0</v>
      </c>
    </row>
    <row r="558" spans="1:5" x14ac:dyDescent="0.25">
      <c r="A558" s="25">
        <v>8105</v>
      </c>
      <c r="B558" s="25">
        <v>700002512</v>
      </c>
      <c r="C558" s="2" t="s">
        <v>352</v>
      </c>
      <c r="D558" s="1" t="str">
        <f>Products[[#This Row],[Old]]&amp;" "&amp;Products[[#This Row],[New]]&amp;" "&amp;Products[[#This Row],[Desc]]</f>
        <v>8105 700002512 Reveal for Ruminant in MBM</v>
      </c>
      <c r="E558">
        <f>IF(ISNUMBER(SEARCH('Item Lookup'!$B$7,Products[[#This Row],[Compounded]],1)),'Item Lookup'!$B$7,"")</f>
        <v>0</v>
      </c>
    </row>
    <row r="559" spans="1:5" x14ac:dyDescent="0.25">
      <c r="A559" s="25">
        <v>8110</v>
      </c>
      <c r="B559" s="25">
        <v>700002513</v>
      </c>
      <c r="C559" s="2" t="s">
        <v>353</v>
      </c>
      <c r="D559" s="1" t="str">
        <f>Products[[#This Row],[Old]]&amp;" "&amp;Products[[#This Row],[New]]&amp;" "&amp;Products[[#This Row],[Desc]]</f>
        <v>8110 700002513 Veratox for Zearalenone</v>
      </c>
      <c r="E559">
        <f>IF(ISNUMBER(SEARCH('Item Lookup'!$B$7,Products[[#This Row],[Compounded]],1)),'Item Lookup'!$B$7,"")</f>
        <v>0</v>
      </c>
    </row>
    <row r="560" spans="1:5" x14ac:dyDescent="0.25">
      <c r="A560" s="25">
        <v>8135</v>
      </c>
      <c r="B560" s="25">
        <v>700002514</v>
      </c>
      <c r="C560" s="2" t="s">
        <v>354</v>
      </c>
      <c r="D560" s="1" t="str">
        <f>Products[[#This Row],[Old]]&amp;" "&amp;Products[[#This Row],[New]]&amp;" "&amp;Products[[#This Row],[Desc]]</f>
        <v>8135 700002514 Veratox MAX for Zearalenone</v>
      </c>
      <c r="E560">
        <f>IF(ISNUMBER(SEARCH('Item Lookup'!$B$7,Products[[#This Row],[Compounded]],1)),'Item Lookup'!$B$7,"")</f>
        <v>0</v>
      </c>
    </row>
    <row r="561" spans="1:5" x14ac:dyDescent="0.25">
      <c r="A561" s="25">
        <v>8185</v>
      </c>
      <c r="B561" s="25">
        <v>700002515</v>
      </c>
      <c r="C561" s="2" t="s">
        <v>355</v>
      </c>
      <c r="D561" s="1" t="str">
        <f>Products[[#This Row],[Old]]&amp;" "&amp;Products[[#This Row],[New]]&amp;" "&amp;Products[[#This Row],[Desc]]</f>
        <v>8185 700002515 Reveal Q+ for Zearalenone</v>
      </c>
      <c r="E561">
        <f>IF(ISNUMBER(SEARCH('Item Lookup'!$B$7,Products[[#This Row],[Compounded]],1)),'Item Lookup'!$B$7,"")</f>
        <v>0</v>
      </c>
    </row>
    <row r="562" spans="1:5" x14ac:dyDescent="0.25">
      <c r="A562" s="25">
        <v>8188</v>
      </c>
      <c r="B562" s="25">
        <v>700002516</v>
      </c>
      <c r="C562" s="2" t="s">
        <v>356</v>
      </c>
      <c r="D562" s="1" t="str">
        <f>Products[[#This Row],[Old]]&amp;" "&amp;Products[[#This Row],[New]]&amp;" "&amp;Products[[#This Row],[Desc]]</f>
        <v>8188 700002516 Reveal Q+ Max for Zearalenone</v>
      </c>
      <c r="E562">
        <f>IF(ISNUMBER(SEARCH('Item Lookup'!$B$7,Products[[#This Row],[Compounded]],1)),'Item Lookup'!$B$7,"")</f>
        <v>0</v>
      </c>
    </row>
    <row r="563" spans="1:5" x14ac:dyDescent="0.25">
      <c r="A563" s="27" t="s">
        <v>357</v>
      </c>
      <c r="B563" s="25">
        <v>700002518</v>
      </c>
      <c r="C563" s="2" t="s">
        <v>358</v>
      </c>
      <c r="D563" s="1" t="str">
        <f>Products[[#This Row],[Old]]&amp;" "&amp;Products[[#This Row],[New]]&amp;" "&amp;Products[[#This Row],[Desc]]</f>
        <v>8192C 700002518 Zearalenone Corn MRM, Low 1Kg</v>
      </c>
      <c r="E563">
        <f>IF(ISNUMBER(SEARCH('Item Lookup'!$B$7,Products[[#This Row],[Compounded]],1)),'Item Lookup'!$B$7,"")</f>
        <v>0</v>
      </c>
    </row>
    <row r="564" spans="1:5" x14ac:dyDescent="0.25">
      <c r="A564" s="27" t="s">
        <v>359</v>
      </c>
      <c r="B564" s="25">
        <v>700002519</v>
      </c>
      <c r="C564" s="2" t="s">
        <v>360</v>
      </c>
      <c r="D564" s="1" t="str">
        <f>Products[[#This Row],[Old]]&amp;" "&amp;Products[[#This Row],[New]]&amp;" "&amp;Products[[#This Row],[Desc]]</f>
        <v>8194C 700002519 Zearalenone Corn MRM, High 1Kg</v>
      </c>
      <c r="E564">
        <f>IF(ISNUMBER(SEARCH('Item Lookup'!$B$7,Products[[#This Row],[Compounded]],1)),'Item Lookup'!$B$7,"")</f>
        <v>0</v>
      </c>
    </row>
    <row r="565" spans="1:5" x14ac:dyDescent="0.25">
      <c r="A565" s="27" t="s">
        <v>361</v>
      </c>
      <c r="B565" s="25">
        <v>700002520</v>
      </c>
      <c r="C565" s="2" t="s">
        <v>362</v>
      </c>
      <c r="D565" s="1" t="str">
        <f>Products[[#This Row],[Old]]&amp;" "&amp;Products[[#This Row],[New]]&amp;" "&amp;Products[[#This Row],[Desc]]</f>
        <v>8195C 700002520 Zearalenone Corn MRM  8195C NDA 100g</v>
      </c>
      <c r="E565">
        <f>IF(ISNUMBER(SEARCH('Item Lookup'!$B$7,Products[[#This Row],[Compounded]],1)),'Item Lookup'!$B$7,"")</f>
        <v>0</v>
      </c>
    </row>
    <row r="566" spans="1:5" x14ac:dyDescent="0.25">
      <c r="A566" s="25">
        <v>8230</v>
      </c>
      <c r="B566" s="25">
        <v>700002525</v>
      </c>
      <c r="C566" s="2" t="s">
        <v>363</v>
      </c>
      <c r="D566" s="1" t="str">
        <f>Products[[#This Row],[Old]]&amp;" "&amp;Products[[#This Row],[New]]&amp;" "&amp;Products[[#This Row],[Desc]]</f>
        <v>8230 700002525 Veratox for T-2/HT-2</v>
      </c>
      <c r="E566">
        <f>IF(ISNUMBER(SEARCH('Item Lookup'!$B$7,Products[[#This Row],[Compounded]],1)),'Item Lookup'!$B$7,"")</f>
        <v>0</v>
      </c>
    </row>
    <row r="567" spans="1:5" x14ac:dyDescent="0.25">
      <c r="A567" s="25">
        <v>8275</v>
      </c>
      <c r="B567" s="25">
        <v>700002526</v>
      </c>
      <c r="C567" s="2" t="s">
        <v>364</v>
      </c>
      <c r="D567" s="1" t="str">
        <f>Products[[#This Row],[Old]]&amp;" "&amp;Products[[#This Row],[New]]&amp;" "&amp;Products[[#This Row],[Desc]]</f>
        <v>8275 700002526 Reveal Q+ for T2/HT2 - Endpoint</v>
      </c>
      <c r="E567">
        <f>IF(ISNUMBER(SEARCH('Item Lookup'!$B$7,Products[[#This Row],[Compounded]],1)),'Item Lookup'!$B$7,"")</f>
        <v>0</v>
      </c>
    </row>
    <row r="568" spans="1:5" x14ac:dyDescent="0.25">
      <c r="A568" s="25">
        <v>8285</v>
      </c>
      <c r="B568" s="25">
        <v>700002527</v>
      </c>
      <c r="C568" s="2" t="s">
        <v>365</v>
      </c>
      <c r="D568" s="1" t="str">
        <f>Products[[#This Row],[Old]]&amp;" "&amp;Products[[#This Row],[New]]&amp;" "&amp;Products[[#This Row],[Desc]]</f>
        <v>8285 700002527 Reveal Q+ for T-2/HT-2</v>
      </c>
      <c r="E568">
        <f>IF(ISNUMBER(SEARCH('Item Lookup'!$B$7,Products[[#This Row],[Compounded]],1)),'Item Lookup'!$B$7,"")</f>
        <v>0</v>
      </c>
    </row>
    <row r="569" spans="1:5" x14ac:dyDescent="0.25">
      <c r="A569" s="25">
        <v>8288</v>
      </c>
      <c r="B569" s="25">
        <v>700002528</v>
      </c>
      <c r="C569" s="2" t="s">
        <v>366</v>
      </c>
      <c r="D569" s="1" t="str">
        <f>Products[[#This Row],[Old]]&amp;" "&amp;Products[[#This Row],[New]]&amp;" "&amp;Products[[#This Row],[Desc]]</f>
        <v>8288 700002528 Reveal Q+ Max for T2/HT-2</v>
      </c>
      <c r="E569">
        <f>IF(ISNUMBER(SEARCH('Item Lookup'!$B$7,Products[[#This Row],[Compounded]],1)),'Item Lookup'!$B$7,"")</f>
        <v>0</v>
      </c>
    </row>
    <row r="570" spans="1:5" x14ac:dyDescent="0.25">
      <c r="A570" s="25">
        <v>8331</v>
      </c>
      <c r="B570" s="25">
        <v>700002531</v>
      </c>
      <c r="C570" s="2" t="s">
        <v>367</v>
      </c>
      <c r="D570" s="1" t="str">
        <f>Products[[#This Row],[Old]]&amp;" "&amp;Products[[#This Row],[New]]&amp;" "&amp;Products[[#This Row],[Desc]]</f>
        <v>8331 700002531 Veratox for DON 5/5</v>
      </c>
      <c r="E570">
        <f>IF(ISNUMBER(SEARCH('Item Lookup'!$B$7,Products[[#This Row],[Compounded]],1)),'Item Lookup'!$B$7,"")</f>
        <v>0</v>
      </c>
    </row>
    <row r="571" spans="1:5" x14ac:dyDescent="0.25">
      <c r="A571" s="27" t="s">
        <v>368</v>
      </c>
      <c r="B571" s="25">
        <v>700002532</v>
      </c>
      <c r="C571" s="2" t="s">
        <v>369</v>
      </c>
      <c r="D571" s="1" t="str">
        <f>Products[[#This Row],[Old]]&amp;" "&amp;Products[[#This Row],[New]]&amp;" "&amp;Products[[#This Row],[Desc]]</f>
        <v>8331NE 700002532 Veratox for DON 5/5 NE</v>
      </c>
      <c r="E571">
        <f>IF(ISNUMBER(SEARCH('Item Lookup'!$B$7,Products[[#This Row],[Compounded]],1)),'Item Lookup'!$B$7,"")</f>
        <v>0</v>
      </c>
    </row>
    <row r="572" spans="1:5" x14ac:dyDescent="0.25">
      <c r="A572" s="25">
        <v>8332</v>
      </c>
      <c r="B572" s="25">
        <v>700002533</v>
      </c>
      <c r="C572" s="2" t="s">
        <v>370</v>
      </c>
      <c r="D572" s="1" t="str">
        <f>Products[[#This Row],[Old]]&amp;" "&amp;Products[[#This Row],[New]]&amp;" "&amp;Products[[#This Row],[Desc]]</f>
        <v>8332 700002533 Veratox for DON HS (High Sensitivity)</v>
      </c>
      <c r="E572">
        <f>IF(ISNUMBER(SEARCH('Item Lookup'!$B$7,Products[[#This Row],[Compounded]],1)),'Item Lookup'!$B$7,"")</f>
        <v>0</v>
      </c>
    </row>
    <row r="573" spans="1:5" x14ac:dyDescent="0.25">
      <c r="A573" s="25">
        <v>8335</v>
      </c>
      <c r="B573" s="25">
        <v>700002534</v>
      </c>
      <c r="C573" s="2" t="s">
        <v>371</v>
      </c>
      <c r="D573" s="1" t="str">
        <f>Products[[#This Row],[Old]]&amp;" "&amp;Products[[#This Row],[New]]&amp;" "&amp;Products[[#This Row],[Desc]]</f>
        <v>8335 700002534 Veratox for DON 2/3</v>
      </c>
      <c r="E573">
        <f>IF(ISNUMBER(SEARCH('Item Lookup'!$B$7,Products[[#This Row],[Compounded]],1)),'Item Lookup'!$B$7,"")</f>
        <v>0</v>
      </c>
    </row>
    <row r="574" spans="1:5" x14ac:dyDescent="0.25">
      <c r="A574" s="25">
        <v>8373</v>
      </c>
      <c r="B574" s="25">
        <v>700002535</v>
      </c>
      <c r="C574" s="2" t="s">
        <v>372</v>
      </c>
      <c r="D574" s="1" t="str">
        <f>Products[[#This Row],[Old]]&amp;" "&amp;Products[[#This Row],[New]]&amp;" "&amp;Products[[#This Row],[Desc]]</f>
        <v>8373 700002535 Control - 0.25 ppm/25ng/ml V-DON</v>
      </c>
      <c r="E574">
        <f>IF(ISNUMBER(SEARCH('Item Lookup'!$B$7,Products[[#This Row],[Compounded]],1)),'Item Lookup'!$B$7,"")</f>
        <v>0</v>
      </c>
    </row>
    <row r="575" spans="1:5" x14ac:dyDescent="0.25">
      <c r="A575" s="25">
        <v>8375</v>
      </c>
      <c r="B575" s="25">
        <v>700002536</v>
      </c>
      <c r="C575" s="2" t="s">
        <v>373</v>
      </c>
      <c r="D575" s="1" t="str">
        <f>Products[[#This Row],[Old]]&amp;" "&amp;Products[[#This Row],[New]]&amp;" "&amp;Products[[#This Row],[Desc]]</f>
        <v>8375 700002536 Reveal Q+ for DON - Endpoint</v>
      </c>
      <c r="E575">
        <f>IF(ISNUMBER(SEARCH('Item Lookup'!$B$7,Products[[#This Row],[Compounded]],1)),'Item Lookup'!$B$7,"")</f>
        <v>0</v>
      </c>
    </row>
    <row r="576" spans="1:5" x14ac:dyDescent="0.25">
      <c r="A576" s="25">
        <v>8376</v>
      </c>
      <c r="B576" s="25">
        <v>700002537</v>
      </c>
      <c r="C576" s="2" t="s">
        <v>374</v>
      </c>
      <c r="D576" s="1" t="str">
        <f>Products[[#This Row],[Old]]&amp;" "&amp;Products[[#This Row],[New]]&amp;" "&amp;Products[[#This Row],[Desc]]</f>
        <v>8376 700002537 DON Check Sample 8376 Low 10g</v>
      </c>
      <c r="E576">
        <f>IF(ISNUMBER(SEARCH('Item Lookup'!$B$7,Products[[#This Row],[Compounded]],1)),'Item Lookup'!$B$7,"")</f>
        <v>0</v>
      </c>
    </row>
    <row r="577" spans="1:5" x14ac:dyDescent="0.25">
      <c r="A577" s="25">
        <v>8377</v>
      </c>
      <c r="B577" s="25">
        <v>700002538</v>
      </c>
      <c r="C577" s="2" t="s">
        <v>375</v>
      </c>
      <c r="D577" s="1" t="str">
        <f>Products[[#This Row],[Old]]&amp;" "&amp;Products[[#This Row],[New]]&amp;" "&amp;Products[[#This Row],[Desc]]</f>
        <v>8377 700002538 DON Check Sample 8377 High 10g</v>
      </c>
      <c r="E577">
        <f>IF(ISNUMBER(SEARCH('Item Lookup'!$B$7,Products[[#This Row],[Compounded]],1)),'Item Lookup'!$B$7,"")</f>
        <v>0</v>
      </c>
    </row>
    <row r="578" spans="1:5" x14ac:dyDescent="0.25">
      <c r="A578" s="25">
        <v>8385</v>
      </c>
      <c r="B578" s="25">
        <v>700002539</v>
      </c>
      <c r="C578" s="2" t="s">
        <v>376</v>
      </c>
      <c r="D578" s="1" t="str">
        <f>Products[[#This Row],[Old]]&amp;" "&amp;Products[[#This Row],[New]]&amp;" "&amp;Products[[#This Row],[Desc]]</f>
        <v>8385 700002539 Reveal Q+ for DON</v>
      </c>
      <c r="E578">
        <f>IF(ISNUMBER(SEARCH('Item Lookup'!$B$7,Products[[#This Row],[Compounded]],1)),'Item Lookup'!$B$7,"")</f>
        <v>0</v>
      </c>
    </row>
    <row r="579" spans="1:5" x14ac:dyDescent="0.25">
      <c r="A579" s="27" t="s">
        <v>377</v>
      </c>
      <c r="B579" s="25">
        <v>700002540</v>
      </c>
      <c r="C579" s="2" t="s">
        <v>378</v>
      </c>
      <c r="D579" s="1" t="str">
        <f>Products[[#This Row],[Old]]&amp;" "&amp;Products[[#This Row],[New]]&amp;" "&amp;Products[[#This Row],[Desc]]</f>
        <v>8385B 700002540 Reveal Q+ for DON Bulk Kit (500)</v>
      </c>
      <c r="E579">
        <f>IF(ISNUMBER(SEARCH('Item Lookup'!$B$7,Products[[#This Row],[Compounded]],1)),'Item Lookup'!$B$7,"")</f>
        <v>0</v>
      </c>
    </row>
    <row r="580" spans="1:5" x14ac:dyDescent="0.25">
      <c r="A580" s="25">
        <v>8388</v>
      </c>
      <c r="B580" s="25">
        <v>700002541</v>
      </c>
      <c r="C580" s="2" t="s">
        <v>379</v>
      </c>
      <c r="D580" s="1" t="str">
        <f>Products[[#This Row],[Old]]&amp;" "&amp;Products[[#This Row],[New]]&amp;" "&amp;Products[[#This Row],[Desc]]</f>
        <v>8388 700002541 Reveal Q+ Max for DON</v>
      </c>
      <c r="E580">
        <f>IF(ISNUMBER(SEARCH('Item Lookup'!$B$7,Products[[#This Row],[Compounded]],1)),'Item Lookup'!$B$7,"")</f>
        <v>0</v>
      </c>
    </row>
    <row r="581" spans="1:5" x14ac:dyDescent="0.25">
      <c r="A581" s="27" t="s">
        <v>380</v>
      </c>
      <c r="B581" s="25">
        <v>700002545</v>
      </c>
      <c r="C581" s="2" t="s">
        <v>381</v>
      </c>
      <c r="D581" s="1" t="str">
        <f>Products[[#This Row],[Old]]&amp;" "&amp;Products[[#This Row],[New]]&amp;" "&amp;Products[[#This Row],[Desc]]</f>
        <v>8392W 700002545 DON Wheat  MRM, Low,1kg</v>
      </c>
      <c r="E581">
        <f>IF(ISNUMBER(SEARCH('Item Lookup'!$B$7,Products[[#This Row],[Compounded]],1)),'Item Lookup'!$B$7,"")</f>
        <v>0</v>
      </c>
    </row>
    <row r="582" spans="1:5" x14ac:dyDescent="0.25">
      <c r="A582" s="27" t="s">
        <v>382</v>
      </c>
      <c r="B582" s="25">
        <v>700002546</v>
      </c>
      <c r="C582" s="2" t="s">
        <v>383</v>
      </c>
      <c r="D582" s="1" t="str">
        <f>Products[[#This Row],[Old]]&amp;" "&amp;Products[[#This Row],[New]]&amp;" "&amp;Products[[#This Row],[Desc]]</f>
        <v>8393C 700002546 DON Corn MRM, Medium, 1 kg</v>
      </c>
      <c r="E582">
        <f>IF(ISNUMBER(SEARCH('Item Lookup'!$B$7,Products[[#This Row],[Compounded]],1)),'Item Lookup'!$B$7,"")</f>
        <v>0</v>
      </c>
    </row>
    <row r="583" spans="1:5" x14ac:dyDescent="0.25">
      <c r="A583" s="27" t="s">
        <v>384</v>
      </c>
      <c r="B583" s="25">
        <v>700002547</v>
      </c>
      <c r="C583" s="2" t="s">
        <v>385</v>
      </c>
      <c r="D583" s="1" t="str">
        <f>Products[[#This Row],[Old]]&amp;" "&amp;Products[[#This Row],[New]]&amp;" "&amp;Products[[#This Row],[Desc]]</f>
        <v>8393W 700002547 DON Wheat MRM, Medium, 1 kg</v>
      </c>
      <c r="E583">
        <f>IF(ISNUMBER(SEARCH('Item Lookup'!$B$7,Products[[#This Row],[Compounded]],1)),'Item Lookup'!$B$7,"")</f>
        <v>0</v>
      </c>
    </row>
    <row r="584" spans="1:5" x14ac:dyDescent="0.25">
      <c r="A584" s="27" t="s">
        <v>386</v>
      </c>
      <c r="B584" s="25">
        <v>700002548</v>
      </c>
      <c r="C584" s="2" t="s">
        <v>387</v>
      </c>
      <c r="D584" s="1" t="str">
        <f>Products[[#This Row],[Old]]&amp;" "&amp;Products[[#This Row],[New]]&amp;" "&amp;Products[[#This Row],[Desc]]</f>
        <v>8394C 700002548 DON Corn MRM, High, 1 kg</v>
      </c>
      <c r="E584">
        <f>IF(ISNUMBER(SEARCH('Item Lookup'!$B$7,Products[[#This Row],[Compounded]],1)),'Item Lookup'!$B$7,"")</f>
        <v>0</v>
      </c>
    </row>
    <row r="585" spans="1:5" x14ac:dyDescent="0.25">
      <c r="A585" s="27" t="s">
        <v>388</v>
      </c>
      <c r="B585" s="25">
        <v>700002549</v>
      </c>
      <c r="C585" s="2" t="s">
        <v>389</v>
      </c>
      <c r="D585" s="1" t="str">
        <f>Products[[#This Row],[Old]]&amp;" "&amp;Products[[#This Row],[New]]&amp;" "&amp;Products[[#This Row],[Desc]]</f>
        <v>8394W 700002549 DON Wheat MRM, High, 1 kg</v>
      </c>
      <c r="E585">
        <f>IF(ISNUMBER(SEARCH('Item Lookup'!$B$7,Products[[#This Row],[Compounded]],1)),'Item Lookup'!$B$7,"")</f>
        <v>0</v>
      </c>
    </row>
    <row r="586" spans="1:5" x14ac:dyDescent="0.25">
      <c r="A586" s="27" t="s">
        <v>390</v>
      </c>
      <c r="B586" s="25">
        <v>700002551</v>
      </c>
      <c r="C586" s="2" t="s">
        <v>391</v>
      </c>
      <c r="D586" s="1" t="str">
        <f>Products[[#This Row],[Old]]&amp;" "&amp;Products[[#This Row],[New]]&amp;" "&amp;Products[[#This Row],[Desc]]</f>
        <v>8395C 700002551 DON Corn MRM, NDA, 100 g</v>
      </c>
      <c r="E586">
        <f>IF(ISNUMBER(SEARCH('Item Lookup'!$B$7,Products[[#This Row],[Compounded]],1)),'Item Lookup'!$B$7,"")</f>
        <v>0</v>
      </c>
    </row>
    <row r="587" spans="1:5" x14ac:dyDescent="0.25">
      <c r="A587" s="27" t="s">
        <v>392</v>
      </c>
      <c r="B587" s="25">
        <v>700002552</v>
      </c>
      <c r="C587" s="2" t="s">
        <v>393</v>
      </c>
      <c r="D587" s="1" t="str">
        <f>Products[[#This Row],[Old]]&amp;" "&amp;Products[[#This Row],[New]]&amp;" "&amp;Products[[#This Row],[Desc]]</f>
        <v>8395W 700002552 DON Wheat  MRM, NDA, 100 g</v>
      </c>
      <c r="E587">
        <f>IF(ISNUMBER(SEARCH('Item Lookup'!$B$7,Products[[#This Row],[Compounded]],1)),'Item Lookup'!$B$7,"")</f>
        <v>0</v>
      </c>
    </row>
    <row r="588" spans="1:5" x14ac:dyDescent="0.25">
      <c r="A588" s="27" t="s">
        <v>394</v>
      </c>
      <c r="B588" s="25">
        <v>700002553</v>
      </c>
      <c r="C588" s="2" t="s">
        <v>395</v>
      </c>
      <c r="D588" s="1" t="str">
        <f>Products[[#This Row],[Old]]&amp;" "&amp;Products[[#This Row],[New]]&amp;" "&amp;Products[[#This Row],[Desc]]</f>
        <v>8396C 700002553 DON Corn MRM, Low, 100 g</v>
      </c>
      <c r="E588">
        <f>IF(ISNUMBER(SEARCH('Item Lookup'!$B$7,Products[[#This Row],[Compounded]],1)),'Item Lookup'!$B$7,"")</f>
        <v>0</v>
      </c>
    </row>
    <row r="589" spans="1:5" x14ac:dyDescent="0.25">
      <c r="A589" s="27" t="s">
        <v>396</v>
      </c>
      <c r="B589" s="25">
        <v>700002554</v>
      </c>
      <c r="C589" s="2" t="s">
        <v>397</v>
      </c>
      <c r="D589" s="1" t="str">
        <f>Products[[#This Row],[Old]]&amp;" "&amp;Products[[#This Row],[New]]&amp;" "&amp;Products[[#This Row],[Desc]]</f>
        <v>8396W 700002554 DON Wheat MRM 8396W Low 100g</v>
      </c>
      <c r="E589">
        <f>IF(ISNUMBER(SEARCH('Item Lookup'!$B$7,Products[[#This Row],[Compounded]],1)),'Item Lookup'!$B$7,"")</f>
        <v>0</v>
      </c>
    </row>
    <row r="590" spans="1:5" x14ac:dyDescent="0.25">
      <c r="A590" s="27" t="s">
        <v>398</v>
      </c>
      <c r="B590" s="25">
        <v>700002555</v>
      </c>
      <c r="C590" s="2" t="s">
        <v>399</v>
      </c>
      <c r="D590" s="1" t="str">
        <f>Products[[#This Row],[Old]]&amp;" "&amp;Products[[#This Row],[New]]&amp;" "&amp;Products[[#This Row],[Desc]]</f>
        <v>8397C 700002555 DON MRM Corn, Med, 100 g</v>
      </c>
      <c r="E590">
        <f>IF(ISNUMBER(SEARCH('Item Lookup'!$B$7,Products[[#This Row],[Compounded]],1)),'Item Lookup'!$B$7,"")</f>
        <v>0</v>
      </c>
    </row>
    <row r="591" spans="1:5" x14ac:dyDescent="0.25">
      <c r="A591" s="27" t="s">
        <v>400</v>
      </c>
      <c r="B591" s="25">
        <v>700002556</v>
      </c>
      <c r="C591" s="2" t="s">
        <v>401</v>
      </c>
      <c r="D591" s="1" t="str">
        <f>Products[[#This Row],[Old]]&amp;" "&amp;Products[[#This Row],[New]]&amp;" "&amp;Products[[#This Row],[Desc]]</f>
        <v>8397W 700002556 DON Wheat MRM 8397W Med 100g</v>
      </c>
      <c r="E591">
        <f>IF(ISNUMBER(SEARCH('Item Lookup'!$B$7,Products[[#This Row],[Compounded]],1)),'Item Lookup'!$B$7,"")</f>
        <v>0</v>
      </c>
    </row>
    <row r="592" spans="1:5" x14ac:dyDescent="0.25">
      <c r="A592" s="27" t="s">
        <v>402</v>
      </c>
      <c r="B592" s="25">
        <v>700002557</v>
      </c>
      <c r="C592" s="2" t="s">
        <v>403</v>
      </c>
      <c r="D592" s="1" t="str">
        <f>Products[[#This Row],[Old]]&amp;" "&amp;Products[[#This Row],[New]]&amp;" "&amp;Products[[#This Row],[Desc]]</f>
        <v>8398C 700002557 DON Corn MRM, High, 100 g</v>
      </c>
      <c r="E592">
        <f>IF(ISNUMBER(SEARCH('Item Lookup'!$B$7,Products[[#This Row],[Compounded]],1)),'Item Lookup'!$B$7,"")</f>
        <v>0</v>
      </c>
    </row>
    <row r="593" spans="1:5" x14ac:dyDescent="0.25">
      <c r="A593" s="27" t="s">
        <v>404</v>
      </c>
      <c r="B593" s="25">
        <v>700002558</v>
      </c>
      <c r="C593" s="2" t="s">
        <v>405</v>
      </c>
      <c r="D593" s="1" t="str">
        <f>Products[[#This Row],[Old]]&amp;" "&amp;Products[[#This Row],[New]]&amp;" "&amp;Products[[#This Row],[Desc]]</f>
        <v>8398W 700002558 DON Wheat MRM, High, 100 g</v>
      </c>
      <c r="E593">
        <f>IF(ISNUMBER(SEARCH('Item Lookup'!$B$7,Products[[#This Row],[Compounded]],1)),'Item Lookup'!$B$7,"")</f>
        <v>0</v>
      </c>
    </row>
    <row r="594" spans="1:5" x14ac:dyDescent="0.25">
      <c r="A594" s="25">
        <v>8400</v>
      </c>
      <c r="B594" s="25">
        <v>700002561</v>
      </c>
      <c r="C594" s="2" t="s">
        <v>406</v>
      </c>
      <c r="D594" s="1" t="str">
        <f>Products[[#This Row],[Old]]&amp;" "&amp;Products[[#This Row],[New]]&amp;" "&amp;Products[[#This Row],[Desc]]</f>
        <v>8400 700002561 Veratox for Mustard Allergen</v>
      </c>
      <c r="E594">
        <f>IF(ISNUMBER(SEARCH('Item Lookup'!$B$7,Products[[#This Row],[Compounded]],1)),'Item Lookup'!$B$7,"")</f>
        <v>0</v>
      </c>
    </row>
    <row r="595" spans="1:5" x14ac:dyDescent="0.25">
      <c r="A595" s="25">
        <v>8405</v>
      </c>
      <c r="B595" s="25">
        <v>700002562</v>
      </c>
      <c r="C595" s="2" t="s">
        <v>407</v>
      </c>
      <c r="D595" s="1" t="str">
        <f>Products[[#This Row],[Old]]&amp;" "&amp;Products[[#This Row],[New]]&amp;" "&amp;Products[[#This Row],[Desc]]</f>
        <v>8405 700002562 Reveal 3-D Mustard Allergen</v>
      </c>
      <c r="E595">
        <f>IF(ISNUMBER(SEARCH('Item Lookup'!$B$7,Products[[#This Row],[Compounded]],1)),'Item Lookup'!$B$7,"")</f>
        <v>0</v>
      </c>
    </row>
    <row r="596" spans="1:5" x14ac:dyDescent="0.25">
      <c r="A596" s="25">
        <v>8410</v>
      </c>
      <c r="B596" s="25">
        <v>700002563</v>
      </c>
      <c r="C596" s="2" t="s">
        <v>408</v>
      </c>
      <c r="D596" s="1" t="str">
        <f>Products[[#This Row],[Old]]&amp;" "&amp;Products[[#This Row],[New]]&amp;" "&amp;Products[[#This Row],[Desc]]</f>
        <v>8410 700002563 Veratox for Soy</v>
      </c>
      <c r="E596">
        <f>IF(ISNUMBER(SEARCH('Item Lookup'!$B$7,Products[[#This Row],[Compounded]],1)),'Item Lookup'!$B$7,"")</f>
        <v>0</v>
      </c>
    </row>
    <row r="597" spans="1:5" x14ac:dyDescent="0.25">
      <c r="A597" s="25">
        <v>8420</v>
      </c>
      <c r="B597" s="25">
        <v>700002564</v>
      </c>
      <c r="C597" s="2" t="s">
        <v>409</v>
      </c>
      <c r="D597" s="1" t="str">
        <f>Products[[#This Row],[Old]]&amp;" "&amp;Products[[#This Row],[New]]&amp;" "&amp;Products[[#This Row],[Desc]]</f>
        <v>8420 700002564 Veratox for Hazelnut Allergen</v>
      </c>
      <c r="E597">
        <f>IF(ISNUMBER(SEARCH('Item Lookup'!$B$7,Products[[#This Row],[Compounded]],1)),'Item Lookup'!$B$7,"")</f>
        <v>0</v>
      </c>
    </row>
    <row r="598" spans="1:5" x14ac:dyDescent="0.25">
      <c r="A598" s="25">
        <v>8425</v>
      </c>
      <c r="B598" s="25">
        <v>700002565</v>
      </c>
      <c r="C598" s="2" t="s">
        <v>410</v>
      </c>
      <c r="D598" s="1" t="str">
        <f>Products[[#This Row],[Old]]&amp;" "&amp;Products[[#This Row],[New]]&amp;" "&amp;Products[[#This Row],[Desc]]</f>
        <v>8425 700002565 PBS Packets (pack of 5)</v>
      </c>
      <c r="E598">
        <f>IF(ISNUMBER(SEARCH('Item Lookup'!$B$7,Products[[#This Row],[Compounded]],1)),'Item Lookup'!$B$7,"")</f>
        <v>0</v>
      </c>
    </row>
    <row r="599" spans="1:5" x14ac:dyDescent="0.25">
      <c r="A599" s="25">
        <v>8428</v>
      </c>
      <c r="B599" s="25">
        <v>700002567</v>
      </c>
      <c r="C599" s="2" t="s">
        <v>411</v>
      </c>
      <c r="D599" s="1" t="str">
        <f>Products[[#This Row],[Old]]&amp;" "&amp;Products[[#This Row],[New]]&amp;" "&amp;Products[[#This Row],[Desc]]</f>
        <v>8428 700002567 Allergen Wash Buffer (10 btl)</v>
      </c>
      <c r="E599">
        <f>IF(ISNUMBER(SEARCH('Item Lookup'!$B$7,Products[[#This Row],[Compounded]],1)),'Item Lookup'!$B$7,"")</f>
        <v>0</v>
      </c>
    </row>
    <row r="600" spans="1:5" x14ac:dyDescent="0.25">
      <c r="A600" s="25">
        <v>8429</v>
      </c>
      <c r="B600" s="25">
        <v>700002568</v>
      </c>
      <c r="C600" s="2" t="s">
        <v>412</v>
      </c>
      <c r="D600" s="1" t="str">
        <f>Products[[#This Row],[Old]]&amp;" "&amp;Products[[#This Row],[New]]&amp;" "&amp;Products[[#This Row],[Desc]]</f>
        <v>8429 700002568 Allergen Extraction Kit</v>
      </c>
      <c r="E600">
        <f>IF(ISNUMBER(SEARCH('Item Lookup'!$B$7,Products[[#This Row],[Compounded]],1)),'Item Lookup'!$B$7,"")</f>
        <v>0</v>
      </c>
    </row>
    <row r="601" spans="1:5" x14ac:dyDescent="0.25">
      <c r="A601" s="25">
        <v>8430</v>
      </c>
      <c r="B601" s="25">
        <v>700002569</v>
      </c>
      <c r="C601" s="2" t="s">
        <v>413</v>
      </c>
      <c r="D601" s="1" t="str">
        <f>Products[[#This Row],[Old]]&amp;" "&amp;Products[[#This Row],[New]]&amp;" "&amp;Products[[#This Row],[Desc]]</f>
        <v>8430 700002569 Veratox for Peanut Allergen</v>
      </c>
      <c r="E601">
        <f>IF(ISNUMBER(SEARCH('Item Lookup'!$B$7,Products[[#This Row],[Compounded]],1)),'Item Lookup'!$B$7,"")</f>
        <v>0</v>
      </c>
    </row>
    <row r="602" spans="1:5" x14ac:dyDescent="0.25">
      <c r="A602" s="27" t="s">
        <v>414</v>
      </c>
      <c r="B602" s="25">
        <v>700002570</v>
      </c>
      <c r="C602" s="2" t="s">
        <v>415</v>
      </c>
      <c r="D602" s="1" t="str">
        <f>Products[[#This Row],[Old]]&amp;" "&amp;Products[[#This Row],[New]]&amp;" "&amp;Products[[#This Row],[Desc]]</f>
        <v>8430M 700002570 Veratox VIP for Peanut</v>
      </c>
      <c r="E602">
        <f>IF(ISNUMBER(SEARCH('Item Lookup'!$B$7,Products[[#This Row],[Compounded]],1)),'Item Lookup'!$B$7,"")</f>
        <v>0</v>
      </c>
    </row>
    <row r="603" spans="1:5" x14ac:dyDescent="0.25">
      <c r="A603" s="25">
        <v>8432</v>
      </c>
      <c r="B603" s="25">
        <v>700002571</v>
      </c>
      <c r="C603" s="2" t="s">
        <v>416</v>
      </c>
      <c r="D603" s="1" t="str">
        <f>Products[[#This Row],[Old]]&amp;" "&amp;Products[[#This Row],[New]]&amp;" "&amp;Products[[#This Row],[Desc]]</f>
        <v>8432 700002571 Veratox Allergen Enviro Swab Kit (25)</v>
      </c>
      <c r="E603">
        <f>IF(ISNUMBER(SEARCH('Item Lookup'!$B$7,Products[[#This Row],[Compounded]],1)),'Item Lookup'!$B$7,"")</f>
        <v>0</v>
      </c>
    </row>
    <row r="604" spans="1:5" x14ac:dyDescent="0.25">
      <c r="A604" s="27" t="s">
        <v>417</v>
      </c>
      <c r="B604" s="25">
        <v>700002572</v>
      </c>
      <c r="C604" s="2" t="s">
        <v>418</v>
      </c>
      <c r="D604" s="1" t="str">
        <f>Products[[#This Row],[Old]]&amp;" "&amp;Products[[#This Row],[New]]&amp;" "&amp;Products[[#This Row],[Desc]]</f>
        <v>8432S 700002572 Veratox Allergen Enviro Swab Kit (100)</v>
      </c>
      <c r="E604">
        <f>IF(ISNUMBER(SEARCH('Item Lookup'!$B$7,Products[[#This Row],[Compounded]],1)),'Item Lookup'!$B$7,"")</f>
        <v>0</v>
      </c>
    </row>
    <row r="605" spans="1:5" x14ac:dyDescent="0.25">
      <c r="A605" s="25">
        <v>8440</v>
      </c>
      <c r="B605" s="25">
        <v>700002574</v>
      </c>
      <c r="C605" s="2" t="s">
        <v>419</v>
      </c>
      <c r="D605" s="1" t="str">
        <f>Products[[#This Row],[Old]]&amp;" "&amp;Products[[#This Row],[New]]&amp;" "&amp;Products[[#This Row],[Desc]]</f>
        <v>8440 700002574 Veratox for Almond Allergen</v>
      </c>
      <c r="E605">
        <f>IF(ISNUMBER(SEARCH('Item Lookup'!$B$7,Products[[#This Row],[Compounded]],1)),'Item Lookup'!$B$7,"")</f>
        <v>0</v>
      </c>
    </row>
    <row r="606" spans="1:5" x14ac:dyDescent="0.25">
      <c r="A606" s="25">
        <v>8450</v>
      </c>
      <c r="B606" s="25">
        <v>700002575</v>
      </c>
      <c r="C606" s="2" t="s">
        <v>420</v>
      </c>
      <c r="D606" s="1" t="str">
        <f>Products[[#This Row],[Old]]&amp;" "&amp;Products[[#This Row],[New]]&amp;" "&amp;Products[[#This Row],[Desc]]</f>
        <v>8450 700002575 Veratox for Egg Allergen</v>
      </c>
      <c r="E606">
        <f>IF(ISNUMBER(SEARCH('Item Lookup'!$B$7,Products[[#This Row],[Compounded]],1)),'Item Lookup'!$B$7,"")</f>
        <v>0</v>
      </c>
    </row>
    <row r="607" spans="1:5" x14ac:dyDescent="0.25">
      <c r="A607" s="25">
        <v>8460</v>
      </c>
      <c r="B607" s="25">
        <v>700002576</v>
      </c>
      <c r="C607" s="2" t="s">
        <v>421</v>
      </c>
      <c r="D607" s="1" t="str">
        <f>Products[[#This Row],[Old]]&amp;" "&amp;Products[[#This Row],[New]]&amp;" "&amp;Products[[#This Row],[Desc]]</f>
        <v>8460 700002576 Veratox for Casein</v>
      </c>
      <c r="E607">
        <f>IF(ISNUMBER(SEARCH('Item Lookup'!$B$7,Products[[#This Row],[Compounded]],1)),'Item Lookup'!$B$7,"")</f>
        <v>0</v>
      </c>
    </row>
    <row r="608" spans="1:5" x14ac:dyDescent="0.25">
      <c r="A608" s="25">
        <v>8470</v>
      </c>
      <c r="B608" s="25">
        <v>700002577</v>
      </c>
      <c r="C608" s="2" t="s">
        <v>422</v>
      </c>
      <c r="D608" s="1" t="str">
        <f>Products[[#This Row],[Old]]&amp;" "&amp;Products[[#This Row],[New]]&amp;" "&amp;Products[[#This Row],[Desc]]</f>
        <v>8470 700002577 Veratox for Total Milk Allergen</v>
      </c>
      <c r="E608">
        <f>IF(ISNUMBER(SEARCH('Item Lookup'!$B$7,Products[[#This Row],[Compounded]],1)),'Item Lookup'!$B$7,"")</f>
        <v>0</v>
      </c>
    </row>
    <row r="609" spans="1:5" x14ac:dyDescent="0.25">
      <c r="A609" s="25">
        <v>8471</v>
      </c>
      <c r="B609" s="25">
        <v>700002579</v>
      </c>
      <c r="C609" s="2" t="s">
        <v>423</v>
      </c>
      <c r="D609" s="1" t="str">
        <f>Products[[#This Row],[Old]]&amp;" "&amp;Products[[#This Row],[New]]&amp;" "&amp;Products[[#This Row],[Desc]]</f>
        <v>8471 700002579 Alert for Total Milk Allergen</v>
      </c>
      <c r="E609">
        <f>IF(ISNUMBER(SEARCH('Item Lookup'!$B$7,Products[[#This Row],[Compounded]],1)),'Item Lookup'!$B$7,"")</f>
        <v>0</v>
      </c>
    </row>
    <row r="610" spans="1:5" x14ac:dyDescent="0.25">
      <c r="A610" s="25">
        <v>8479</v>
      </c>
      <c r="B610" s="25">
        <v>700002580</v>
      </c>
      <c r="C610" s="2" t="s">
        <v>424</v>
      </c>
      <c r="D610" s="1" t="str">
        <f>Products[[#This Row],[Old]]&amp;" "&amp;Products[[#This Row],[New]]&amp;" "&amp;Products[[#This Row],[Desc]]</f>
        <v>8479 700002580 Reveal 3-D Total Milk Allergen</v>
      </c>
      <c r="E610">
        <f>IF(ISNUMBER(SEARCH('Item Lookup'!$B$7,Products[[#This Row],[Compounded]],1)),'Item Lookup'!$B$7,"")</f>
        <v>0</v>
      </c>
    </row>
    <row r="611" spans="1:5" x14ac:dyDescent="0.25">
      <c r="A611" s="25">
        <v>8480</v>
      </c>
      <c r="B611" s="25">
        <v>700002581</v>
      </c>
      <c r="C611" s="2" t="s">
        <v>425</v>
      </c>
      <c r="D611" s="1" t="str">
        <f>Products[[#This Row],[Old]]&amp;" "&amp;Products[[#This Row],[New]]&amp;" "&amp;Products[[#This Row],[Desc]]</f>
        <v>8480 700002581 Veratox for Gliadin</v>
      </c>
      <c r="E611">
        <f>IF(ISNUMBER(SEARCH('Item Lookup'!$B$7,Products[[#This Row],[Compounded]],1)),'Item Lookup'!$B$7,"")</f>
        <v>0</v>
      </c>
    </row>
    <row r="612" spans="1:5" x14ac:dyDescent="0.25">
      <c r="A612" s="25">
        <v>8482</v>
      </c>
      <c r="B612" s="25">
        <v>700002582</v>
      </c>
      <c r="C612" s="2" t="s">
        <v>426</v>
      </c>
      <c r="D612" s="1" t="str">
        <f>Products[[#This Row],[Old]]&amp;" "&amp;Products[[#This Row],[New]]&amp;" "&amp;Products[[#This Row],[Desc]]</f>
        <v>8482 700002582 Gliadin Extraction Additive for Tannin</v>
      </c>
      <c r="E612">
        <f>IF(ISNUMBER(SEARCH('Item Lookup'!$B$7,Products[[#This Row],[Compounded]],1)),'Item Lookup'!$B$7,"")</f>
        <v>0</v>
      </c>
    </row>
    <row r="613" spans="1:5" x14ac:dyDescent="0.25">
      <c r="A613" s="25">
        <v>8483</v>
      </c>
      <c r="B613" s="25">
        <v>700002583</v>
      </c>
      <c r="C613" s="2" t="s">
        <v>427</v>
      </c>
      <c r="D613" s="1" t="str">
        <f>Products[[#This Row],[Old]]&amp;" "&amp;Products[[#This Row],[New]]&amp;" "&amp;Products[[#This Row],[Desc]]</f>
        <v>8483 700002583 8480 Gliadin Renaturing Cocktail 125 mL</v>
      </c>
      <c r="E613">
        <f>IF(ISNUMBER(SEARCH('Item Lookup'!$B$7,Products[[#This Row],[Compounded]],1)),'Item Lookup'!$B$7,"")</f>
        <v>0</v>
      </c>
    </row>
    <row r="614" spans="1:5" x14ac:dyDescent="0.25">
      <c r="A614" s="25">
        <v>8503</v>
      </c>
      <c r="B614" s="25">
        <v>700002589</v>
      </c>
      <c r="C614" s="2" t="s">
        <v>428</v>
      </c>
      <c r="D614" s="1" t="str">
        <f>Products[[#This Row],[Old]]&amp;" "&amp;Products[[#This Row],[New]]&amp;" "&amp;Products[[#This Row],[Desc]]</f>
        <v>8503 700002589 3-D Gluten Food Buffer</v>
      </c>
      <c r="E614">
        <f>IF(ISNUMBER(SEARCH('Item Lookup'!$B$7,Products[[#This Row],[Compounded]],1)),'Item Lookup'!$B$7,"")</f>
        <v>0</v>
      </c>
    </row>
    <row r="615" spans="1:5" x14ac:dyDescent="0.25">
      <c r="A615" s="25">
        <v>8504</v>
      </c>
      <c r="B615" s="25">
        <v>700002590</v>
      </c>
      <c r="C615" s="2" t="s">
        <v>429</v>
      </c>
      <c r="D615" s="1" t="str">
        <f>Products[[#This Row],[Old]]&amp;" "&amp;Products[[#This Row],[New]]&amp;" "&amp;Products[[#This Row],[Desc]]</f>
        <v>8504 700002590 3D Food Buffer</v>
      </c>
      <c r="E615">
        <f>IF(ISNUMBER(SEARCH('Item Lookup'!$B$7,Products[[#This Row],[Compounded]],1)),'Item Lookup'!$B$7,"")</f>
        <v>0</v>
      </c>
    </row>
    <row r="616" spans="1:5" x14ac:dyDescent="0.25">
      <c r="A616" s="25">
        <v>8505</v>
      </c>
      <c r="B616" s="25">
        <v>700002591</v>
      </c>
      <c r="C616" s="2" t="s">
        <v>430</v>
      </c>
      <c r="D616" s="1" t="str">
        <f>Products[[#This Row],[Old]]&amp;" "&amp;Products[[#This Row],[New]]&amp;" "&amp;Products[[#This Row],[Desc]]</f>
        <v>8505 700002591 Reveal 3-D for Gluten</v>
      </c>
      <c r="E616">
        <f>IF(ISNUMBER(SEARCH('Item Lookup'!$B$7,Products[[#This Row],[Compounded]],1)),'Item Lookup'!$B$7,"")</f>
        <v>0</v>
      </c>
    </row>
    <row r="617" spans="1:5" x14ac:dyDescent="0.25">
      <c r="A617" s="25">
        <v>8510</v>
      </c>
      <c r="B617" s="25">
        <v>700002592</v>
      </c>
      <c r="C617" s="2" t="s">
        <v>431</v>
      </c>
      <c r="D617" s="1" t="str">
        <f>Products[[#This Row],[Old]]&amp;" "&amp;Products[[#This Row],[New]]&amp;" "&amp;Products[[#This Row],[Desc]]</f>
        <v>8510 700002592 Veratox for Gliadin R5</v>
      </c>
      <c r="E617">
        <f>IF(ISNUMBER(SEARCH('Item Lookup'!$B$7,Products[[#This Row],[Compounded]],1)),'Item Lookup'!$B$7,"")</f>
        <v>0</v>
      </c>
    </row>
    <row r="618" spans="1:5" x14ac:dyDescent="0.25">
      <c r="A618" s="25">
        <v>8515</v>
      </c>
      <c r="B618" s="25">
        <v>700002594</v>
      </c>
      <c r="C618" s="2" t="s">
        <v>432</v>
      </c>
      <c r="D618" s="1" t="str">
        <f>Products[[#This Row],[Old]]&amp;" "&amp;Products[[#This Row],[New]]&amp;" "&amp;Products[[#This Row],[Desc]]</f>
        <v>8515 700002594 Gliadin Renaturing Cocktail 100 mL</v>
      </c>
      <c r="E618">
        <f>IF(ISNUMBER(SEARCH('Item Lookup'!$B$7,Products[[#This Row],[Compounded]],1)),'Item Lookup'!$B$7,"")</f>
        <v>0</v>
      </c>
    </row>
    <row r="619" spans="1:5" x14ac:dyDescent="0.25">
      <c r="A619" s="27" t="s">
        <v>433</v>
      </c>
      <c r="B619" s="25">
        <v>700002595</v>
      </c>
      <c r="C619" s="2" t="s">
        <v>434</v>
      </c>
      <c r="D619" s="1" t="str">
        <f>Products[[#This Row],[Old]]&amp;" "&amp;Products[[#This Row],[New]]&amp;" "&amp;Products[[#This Row],[Desc]]</f>
        <v>8515B 700002595 Gliadin Renaturing Cocktail 500 mL</v>
      </c>
      <c r="E619">
        <f>IF(ISNUMBER(SEARCH('Item Lookup'!$B$7,Products[[#This Row],[Compounded]],1)),'Item Lookup'!$B$7,"")</f>
        <v>0</v>
      </c>
    </row>
    <row r="620" spans="1:5" x14ac:dyDescent="0.25">
      <c r="A620" s="27" t="s">
        <v>435</v>
      </c>
      <c r="B620" s="25">
        <v>700002596</v>
      </c>
      <c r="C620" s="2" t="s">
        <v>436</v>
      </c>
      <c r="D620" s="1" t="str">
        <f>Products[[#This Row],[Old]]&amp;" "&amp;Products[[#This Row],[New]]&amp;" "&amp;Products[[#This Row],[Desc]]</f>
        <v>8515S 700002596 Gliadin Renaturing Cocktail 25mL</v>
      </c>
      <c r="E620">
        <f>IF(ISNUMBER(SEARCH('Item Lookup'!$B$7,Products[[#This Row],[Compounded]],1)),'Item Lookup'!$B$7,"")</f>
        <v>0</v>
      </c>
    </row>
    <row r="621" spans="1:5" x14ac:dyDescent="0.25">
      <c r="A621" s="25">
        <v>8519</v>
      </c>
      <c r="B621" s="25">
        <v>700002597</v>
      </c>
      <c r="C621" s="2" t="s">
        <v>4667</v>
      </c>
      <c r="D621" s="1" t="str">
        <f>Products[[#This Row],[Old]]&amp;" "&amp;Products[[#This Row],[New]]&amp;" "&amp;Products[[#This Row],[Desc]]</f>
        <v>8519 700002597 Reveal 3-D for Gliadin R5 (Discontinued August 2024)</v>
      </c>
      <c r="E621">
        <f>IF(ISNUMBER(SEARCH('Item Lookup'!$B$7,Products[[#This Row],[Compounded]],1)),'Item Lookup'!$B$7,"")</f>
        <v>0</v>
      </c>
    </row>
    <row r="622" spans="1:5" x14ac:dyDescent="0.25">
      <c r="A622" s="25">
        <v>8520</v>
      </c>
      <c r="B622" s="25">
        <v>700002598</v>
      </c>
      <c r="C622" s="2" t="s">
        <v>437</v>
      </c>
      <c r="D622" s="1" t="str">
        <f>Products[[#This Row],[Old]]&amp;" "&amp;Products[[#This Row],[New]]&amp;" "&amp;Products[[#This Row],[Desc]]</f>
        <v>8520 700002598 Veratox for Crustacea Allergen</v>
      </c>
      <c r="E622">
        <f>IF(ISNUMBER(SEARCH('Item Lookup'!$B$7,Products[[#This Row],[Compounded]],1)),'Item Lookup'!$B$7,"")</f>
        <v>0</v>
      </c>
    </row>
    <row r="623" spans="1:5" x14ac:dyDescent="0.25">
      <c r="A623" s="25">
        <v>8530</v>
      </c>
      <c r="B623" s="25">
        <v>700002599</v>
      </c>
      <c r="C623" s="2" t="s">
        <v>438</v>
      </c>
      <c r="D623" s="1" t="str">
        <f>Products[[#This Row],[Old]]&amp;" "&amp;Products[[#This Row],[New]]&amp;" "&amp;Products[[#This Row],[Desc]]</f>
        <v>8530 700002599 Veratox for Sesame</v>
      </c>
      <c r="E623">
        <f>IF(ISNUMBER(SEARCH('Item Lookup'!$B$7,Products[[#This Row],[Compounded]],1)),'Item Lookup'!$B$7,"")</f>
        <v>0</v>
      </c>
    </row>
    <row r="624" spans="1:5" x14ac:dyDescent="0.25">
      <c r="A624" s="25">
        <v>8535</v>
      </c>
      <c r="B624" s="25">
        <v>700002600</v>
      </c>
      <c r="C624" s="2" t="s">
        <v>439</v>
      </c>
      <c r="D624" s="1" t="str">
        <f>Products[[#This Row],[Old]]&amp;" "&amp;Products[[#This Row],[New]]&amp;" "&amp;Products[[#This Row],[Desc]]</f>
        <v>8535 700002600 Reveal 3-D Sesame Test</v>
      </c>
      <c r="E624">
        <f>IF(ISNUMBER(SEARCH('Item Lookup'!$B$7,Products[[#This Row],[Compounded]],1)),'Item Lookup'!$B$7,"")</f>
        <v>0</v>
      </c>
    </row>
    <row r="625" spans="1:5" x14ac:dyDescent="0.25">
      <c r="A625" s="25">
        <v>8555</v>
      </c>
      <c r="B625" s="25">
        <v>700002602</v>
      </c>
      <c r="C625" s="2" t="s">
        <v>440</v>
      </c>
      <c r="D625" s="1" t="str">
        <f>Products[[#This Row],[Old]]&amp;" "&amp;Products[[#This Row],[New]]&amp;" "&amp;Products[[#This Row],[Desc]]</f>
        <v>8555 700002602 Reveal Multi Treenut</v>
      </c>
      <c r="E625">
        <f>IF(ISNUMBER(SEARCH('Item Lookup'!$B$7,Products[[#This Row],[Compounded]],1)),'Item Lookup'!$B$7,"")</f>
        <v>0</v>
      </c>
    </row>
    <row r="626" spans="1:5" x14ac:dyDescent="0.25">
      <c r="A626" s="25">
        <v>8560</v>
      </c>
      <c r="B626" s="25">
        <v>700002603</v>
      </c>
      <c r="C626" s="2" t="s">
        <v>441</v>
      </c>
      <c r="D626" s="1" t="str">
        <f>Products[[#This Row],[Old]]&amp;" "&amp;Products[[#This Row],[New]]&amp;" "&amp;Products[[#This Row],[Desc]]</f>
        <v>8560 700002603 Veratox for Coconut</v>
      </c>
      <c r="E626">
        <f>IF(ISNUMBER(SEARCH('Item Lookup'!$B$7,Products[[#This Row],[Compounded]],1)),'Item Lookup'!$B$7,"")</f>
        <v>0</v>
      </c>
    </row>
    <row r="627" spans="1:5" x14ac:dyDescent="0.25">
      <c r="A627" s="25">
        <v>8565</v>
      </c>
      <c r="B627" s="25">
        <v>700002604</v>
      </c>
      <c r="C627" s="2" t="s">
        <v>442</v>
      </c>
      <c r="D627" s="1" t="str">
        <f>Products[[#This Row],[Old]]&amp;" "&amp;Products[[#This Row],[New]]&amp;" "&amp;Products[[#This Row],[Desc]]</f>
        <v>8565 700002604 Reveal 3-D for Coconut</v>
      </c>
      <c r="E627">
        <f>IF(ISNUMBER(SEARCH('Item Lookup'!$B$7,Products[[#This Row],[Compounded]],1)),'Item Lookup'!$B$7,"")</f>
        <v>0</v>
      </c>
    </row>
    <row r="628" spans="1:5" x14ac:dyDescent="0.25">
      <c r="A628" s="25">
        <v>8570</v>
      </c>
      <c r="B628" s="25">
        <v>700002605</v>
      </c>
      <c r="C628" s="2" t="s">
        <v>443</v>
      </c>
      <c r="D628" s="1" t="str">
        <f>Products[[#This Row],[Old]]&amp;" "&amp;Products[[#This Row],[New]]&amp;" "&amp;Products[[#This Row],[Desc]]</f>
        <v>8570 700002605 Veratox for Cashew</v>
      </c>
      <c r="E628">
        <f>IF(ISNUMBER(SEARCH('Item Lookup'!$B$7,Products[[#This Row],[Compounded]],1)),'Item Lookup'!$B$7,"")</f>
        <v>0</v>
      </c>
    </row>
    <row r="629" spans="1:5" x14ac:dyDescent="0.25">
      <c r="A629" s="25">
        <v>8583</v>
      </c>
      <c r="B629" s="25">
        <v>700002606</v>
      </c>
      <c r="C629" s="2" t="s">
        <v>444</v>
      </c>
      <c r="D629" s="1" t="str">
        <f>Products[[#This Row],[Old]]&amp;" "&amp;Products[[#This Row],[New]]&amp;" "&amp;Products[[#This Row],[Desc]]</f>
        <v>8583 700002606 PT Program for Peanut (Biannual)</v>
      </c>
      <c r="E629">
        <f>IF(ISNUMBER(SEARCH('Item Lookup'!$B$7,Products[[#This Row],[Compounded]],1)),'Item Lookup'!$B$7,"")</f>
        <v>0</v>
      </c>
    </row>
    <row r="630" spans="1:5" x14ac:dyDescent="0.25">
      <c r="A630" s="25">
        <v>8610</v>
      </c>
      <c r="B630" s="25">
        <v>700002609</v>
      </c>
      <c r="C630" s="2" t="s">
        <v>445</v>
      </c>
      <c r="D630" s="1" t="str">
        <f>Products[[#This Row],[Old]]&amp;" "&amp;Products[[#This Row],[New]]&amp;" "&amp;Products[[#This Row],[Desc]]</f>
        <v>8610 700002609 Veratox for Ochratoxin</v>
      </c>
      <c r="E630">
        <f>IF(ISNUMBER(SEARCH('Item Lookup'!$B$7,Products[[#This Row],[Compounded]],1)),'Item Lookup'!$B$7,"")</f>
        <v>0</v>
      </c>
    </row>
    <row r="631" spans="1:5" x14ac:dyDescent="0.25">
      <c r="A631" s="25">
        <v>8630</v>
      </c>
      <c r="B631" s="25">
        <v>700002610</v>
      </c>
      <c r="C631" s="2" t="s">
        <v>446</v>
      </c>
      <c r="D631" s="1" t="str">
        <f>Products[[#This Row],[Old]]&amp;" "&amp;Products[[#This Row],[New]]&amp;" "&amp;Products[[#This Row],[Desc]]</f>
        <v>8630 700002610 Veratox for Ochratoxin Grain</v>
      </c>
      <c r="E631">
        <f>IF(ISNUMBER(SEARCH('Item Lookup'!$B$7,Products[[#This Row],[Compounded]],1)),'Item Lookup'!$B$7,"")</f>
        <v>0</v>
      </c>
    </row>
    <row r="632" spans="1:5" x14ac:dyDescent="0.25">
      <c r="A632" s="25">
        <v>8632</v>
      </c>
      <c r="B632" s="25">
        <v>700002611</v>
      </c>
      <c r="C632" s="2" t="s">
        <v>447</v>
      </c>
      <c r="D632" s="1" t="str">
        <f>Products[[#This Row],[Old]]&amp;" "&amp;Products[[#This Row],[New]]&amp;" "&amp;Products[[#This Row],[Desc]]</f>
        <v>8632 700002611 Veratox - Ochratoxin HS</v>
      </c>
      <c r="E632">
        <f>IF(ISNUMBER(SEARCH('Item Lookup'!$B$7,Products[[#This Row],[Compounded]],1)),'Item Lookup'!$B$7,"")</f>
        <v>0</v>
      </c>
    </row>
    <row r="633" spans="1:5" x14ac:dyDescent="0.25">
      <c r="A633" s="25">
        <v>8685</v>
      </c>
      <c r="B633" s="25">
        <v>700002612</v>
      </c>
      <c r="C633" s="2" t="s">
        <v>448</v>
      </c>
      <c r="D633" s="1" t="str">
        <f>Products[[#This Row],[Old]]&amp;" "&amp;Products[[#This Row],[New]]&amp;" "&amp;Products[[#This Row],[Desc]]</f>
        <v>8685 700002612 Reveal Q+ for Ochratoxin</v>
      </c>
      <c r="E633">
        <f>IF(ISNUMBER(SEARCH('Item Lookup'!$B$7,Products[[#This Row],[Compounded]],1)),'Item Lookup'!$B$7,"")</f>
        <v>0</v>
      </c>
    </row>
    <row r="634" spans="1:5" x14ac:dyDescent="0.25">
      <c r="A634" s="27" t="s">
        <v>449</v>
      </c>
      <c r="B634" s="25">
        <v>700002613</v>
      </c>
      <c r="C634" s="2" t="s">
        <v>450</v>
      </c>
      <c r="D634" s="1" t="str">
        <f>Products[[#This Row],[Old]]&amp;" "&amp;Products[[#This Row],[New]]&amp;" "&amp;Products[[#This Row],[Desc]]</f>
        <v>8686S 700002613 Plastic Pipette Sterile Serologic 10mL</v>
      </c>
      <c r="E634">
        <f>IF(ISNUMBER(SEARCH('Item Lookup'!$B$7,Products[[#This Row],[Compounded]],1)),'Item Lookup'!$B$7,"")</f>
        <v>0</v>
      </c>
    </row>
    <row r="635" spans="1:5" x14ac:dyDescent="0.25">
      <c r="A635" s="25">
        <v>8688</v>
      </c>
      <c r="B635" s="25">
        <v>700002614</v>
      </c>
      <c r="C635" s="2" t="s">
        <v>451</v>
      </c>
      <c r="D635" s="1" t="str">
        <f>Products[[#This Row],[Old]]&amp;" "&amp;Products[[#This Row],[New]]&amp;" "&amp;Products[[#This Row],[Desc]]</f>
        <v>8688 700002614 Reveal Q+ Max for Ochratoxin</v>
      </c>
      <c r="E635">
        <f>IF(ISNUMBER(SEARCH('Item Lookup'!$B$7,Products[[#This Row],[Compounded]],1)),'Item Lookup'!$B$7,"")</f>
        <v>0</v>
      </c>
    </row>
    <row r="636" spans="1:5" x14ac:dyDescent="0.25">
      <c r="A636" s="25">
        <v>8690</v>
      </c>
      <c r="B636" s="25">
        <v>700002615</v>
      </c>
      <c r="C636" s="2" t="s">
        <v>452</v>
      </c>
      <c r="D636" s="1" t="str">
        <f>Products[[#This Row],[Old]]&amp;" "&amp;Products[[#This Row],[New]]&amp;" "&amp;Products[[#This Row],[Desc]]</f>
        <v>8690 700002615 Ochratoxin Standard(Set of 6)Matrix Free</v>
      </c>
      <c r="E636">
        <f>IF(ISNUMBER(SEARCH('Item Lookup'!$B$7,Products[[#This Row],[Compounded]],1)),'Item Lookup'!$B$7,"")</f>
        <v>0</v>
      </c>
    </row>
    <row r="637" spans="1:5" x14ac:dyDescent="0.25">
      <c r="A637" s="25">
        <v>8830</v>
      </c>
      <c r="B637" s="25">
        <v>700002618</v>
      </c>
      <c r="C637" s="2" t="s">
        <v>453</v>
      </c>
      <c r="D637" s="1" t="str">
        <f>Products[[#This Row],[Old]]&amp;" "&amp;Products[[#This Row],[New]]&amp;" "&amp;Products[[#This Row],[Desc]]</f>
        <v>8830 700002618 Veratox for Fumonisin</v>
      </c>
      <c r="E637">
        <f>IF(ISNUMBER(SEARCH('Item Lookup'!$B$7,Products[[#This Row],[Compounded]],1)),'Item Lookup'!$B$7,"")</f>
        <v>0</v>
      </c>
    </row>
    <row r="638" spans="1:5" x14ac:dyDescent="0.25">
      <c r="A638" s="25">
        <v>8832</v>
      </c>
      <c r="B638" s="25">
        <v>700002619</v>
      </c>
      <c r="C638" s="2" t="s">
        <v>454</v>
      </c>
      <c r="D638" s="1" t="str">
        <f>Products[[#This Row],[Old]]&amp;" "&amp;Products[[#This Row],[New]]&amp;" "&amp;Products[[#This Row],[Desc]]</f>
        <v>8832 700002619 Veratox Fumonisin HS 8832</v>
      </c>
      <c r="E638">
        <f>IF(ISNUMBER(SEARCH('Item Lookup'!$B$7,Products[[#This Row],[Compounded]],1)),'Item Lookup'!$B$7,"")</f>
        <v>0</v>
      </c>
    </row>
    <row r="639" spans="1:5" x14ac:dyDescent="0.25">
      <c r="A639" s="25">
        <v>8835</v>
      </c>
      <c r="B639" s="25">
        <v>700002620</v>
      </c>
      <c r="C639" s="2" t="s">
        <v>455</v>
      </c>
      <c r="D639" s="1" t="str">
        <f>Products[[#This Row],[Old]]&amp;" "&amp;Products[[#This Row],[New]]&amp;" "&amp;Products[[#This Row],[Desc]]</f>
        <v>8835 700002620 Veratox for Fumonisin 5/10</v>
      </c>
      <c r="E639">
        <f>IF(ISNUMBER(SEARCH('Item Lookup'!$B$7,Products[[#This Row],[Compounded]],1)),'Item Lookup'!$B$7,"")</f>
        <v>0</v>
      </c>
    </row>
    <row r="640" spans="1:5" x14ac:dyDescent="0.25">
      <c r="A640" s="25">
        <v>8875</v>
      </c>
      <c r="B640" s="25">
        <v>700002621</v>
      </c>
      <c r="C640" s="2" t="s">
        <v>456</v>
      </c>
      <c r="D640" s="1" t="str">
        <f>Products[[#This Row],[Old]]&amp;" "&amp;Products[[#This Row],[New]]&amp;" "&amp;Products[[#This Row],[Desc]]</f>
        <v>8875 700002621 Reveal Q+ for Fumonisin EndPoint</v>
      </c>
      <c r="E640">
        <f>IF(ISNUMBER(SEARCH('Item Lookup'!$B$7,Products[[#This Row],[Compounded]],1)),'Item Lookup'!$B$7,"")</f>
        <v>0</v>
      </c>
    </row>
    <row r="641" spans="1:5" x14ac:dyDescent="0.25">
      <c r="A641" s="25">
        <v>8878</v>
      </c>
      <c r="B641" s="25">
        <v>700002624</v>
      </c>
      <c r="C641" s="2" t="s">
        <v>457</v>
      </c>
      <c r="D641" s="1" t="str">
        <f>Products[[#This Row],[Old]]&amp;" "&amp;Products[[#This Row],[New]]&amp;" "&amp;Products[[#This Row],[Desc]]</f>
        <v>8878 700002624 PT Program for Fumonisin (Qtly)</v>
      </c>
      <c r="E641">
        <f>IF(ISNUMBER(SEARCH('Item Lookup'!$B$7,Products[[#This Row],[Compounded]],1)),'Item Lookup'!$B$7,"")</f>
        <v>0</v>
      </c>
    </row>
    <row r="642" spans="1:5" x14ac:dyDescent="0.25">
      <c r="A642" s="25">
        <v>8885</v>
      </c>
      <c r="B642" s="25">
        <v>700002625</v>
      </c>
      <c r="C642" s="2" t="s">
        <v>458</v>
      </c>
      <c r="D642" s="1" t="str">
        <f>Products[[#This Row],[Old]]&amp;" "&amp;Products[[#This Row],[New]]&amp;" "&amp;Products[[#This Row],[Desc]]</f>
        <v>8885 700002625 Reveal Q+ for Fumonisin</v>
      </c>
      <c r="E642">
        <f>IF(ISNUMBER(SEARCH('Item Lookup'!$B$7,Products[[#This Row],[Compounded]],1)),'Item Lookup'!$B$7,"")</f>
        <v>0</v>
      </c>
    </row>
    <row r="643" spans="1:5" x14ac:dyDescent="0.25">
      <c r="A643" s="25">
        <v>8895</v>
      </c>
      <c r="B643" s="25">
        <v>700002629</v>
      </c>
      <c r="C643" s="2" t="s">
        <v>459</v>
      </c>
      <c r="D643" s="1" t="str">
        <f>Products[[#This Row],[Old]]&amp;" "&amp;Products[[#This Row],[New]]&amp;" "&amp;Products[[#This Row],[Desc]]</f>
        <v>8895 700002629 Fumonisin MRM, NDA, 100 g</v>
      </c>
      <c r="E643">
        <f>IF(ISNUMBER(SEARCH('Item Lookup'!$B$7,Products[[#This Row],[Compounded]],1)),'Item Lookup'!$B$7,"")</f>
        <v>0</v>
      </c>
    </row>
    <row r="644" spans="1:5" x14ac:dyDescent="0.25">
      <c r="A644" s="27" t="s">
        <v>460</v>
      </c>
      <c r="B644" s="25">
        <v>700002633</v>
      </c>
      <c r="C644" s="2" t="s">
        <v>461</v>
      </c>
      <c r="D644" s="1" t="str">
        <f>Products[[#This Row],[Old]]&amp;" "&amp;Products[[#This Row],[New]]&amp;" "&amp;Products[[#This Row],[Desc]]</f>
        <v>9001T 700002633 Bacitracin Broth Base - 5kg</v>
      </c>
      <c r="E644">
        <f>IF(ISNUMBER(SEARCH('Item Lookup'!$B$7,Products[[#This Row],[Compounded]],1)),'Item Lookup'!$B$7,"")</f>
        <v>0</v>
      </c>
    </row>
    <row r="645" spans="1:5" x14ac:dyDescent="0.25">
      <c r="A645" s="27" t="s">
        <v>462</v>
      </c>
      <c r="B645" s="25">
        <v>700002634</v>
      </c>
      <c r="C645" s="2" t="s">
        <v>4666</v>
      </c>
      <c r="D645" s="1" t="str">
        <f>Products[[#This Row],[Old]]&amp;" "&amp;Products[[#This Row],[New]]&amp;" "&amp;Products[[#This Row],[Desc]]</f>
        <v>901031P 700002634 Reveal 3-D Gluten Test (Discontinued August 2024)</v>
      </c>
      <c r="E645">
        <f>IF(ISNUMBER(SEARCH('Item Lookup'!$B$7,Products[[#This Row],[Compounded]],1)),'Item Lookup'!$B$7,"")</f>
        <v>0</v>
      </c>
    </row>
    <row r="646" spans="1:5" x14ac:dyDescent="0.25">
      <c r="A646" s="27" t="s">
        <v>463</v>
      </c>
      <c r="B646" s="25">
        <v>700002635</v>
      </c>
      <c r="C646" s="2" t="s">
        <v>464</v>
      </c>
      <c r="D646" s="1" t="str">
        <f>Products[[#This Row],[Old]]&amp;" "&amp;Products[[#This Row],[New]]&amp;" "&amp;Products[[#This Row],[Desc]]</f>
        <v>901041L 700002635 Reveal 3-D Peanut Test</v>
      </c>
      <c r="E646">
        <f>IF(ISNUMBER(SEARCH('Item Lookup'!$B$7,Products[[#This Row],[Compounded]],1)),'Item Lookup'!$B$7,"")</f>
        <v>0</v>
      </c>
    </row>
    <row r="647" spans="1:5" x14ac:dyDescent="0.25">
      <c r="A647" s="27" t="s">
        <v>465</v>
      </c>
      <c r="B647" s="25">
        <v>700002636</v>
      </c>
      <c r="C647" s="2" t="s">
        <v>466</v>
      </c>
      <c r="D647" s="1" t="str">
        <f>Products[[#This Row],[Old]]&amp;" "&amp;Products[[#This Row],[New]]&amp;" "&amp;Products[[#This Row],[Desc]]</f>
        <v>901042J 700002636 BioKits Allergen Swabbing Kit (20)</v>
      </c>
      <c r="E647">
        <f>IF(ISNUMBER(SEARCH('Item Lookup'!$B$7,Products[[#This Row],[Compounded]],1)),'Item Lookup'!$B$7,"")</f>
        <v>0</v>
      </c>
    </row>
    <row r="648" spans="1:5" x14ac:dyDescent="0.25">
      <c r="A648" s="25">
        <v>901044</v>
      </c>
      <c r="B648" s="25">
        <v>700002637</v>
      </c>
      <c r="C648" s="2" t="s">
        <v>467</v>
      </c>
      <c r="D648" s="1" t="str">
        <f>Products[[#This Row],[Old]]&amp;" "&amp;Products[[#This Row],[New]]&amp;" "&amp;Products[[#This Row],[Desc]]</f>
        <v>901044 700002637 Reveal 3-D Swabs (10 Pack)</v>
      </c>
      <c r="E648">
        <f>IF(ISNUMBER(SEARCH('Item Lookup'!$B$7,Products[[#This Row],[Compounded]],1)),'Item Lookup'!$B$7,"")</f>
        <v>0</v>
      </c>
    </row>
    <row r="649" spans="1:5" x14ac:dyDescent="0.25">
      <c r="A649" s="27" t="s">
        <v>468</v>
      </c>
      <c r="B649" s="25">
        <v>700002639</v>
      </c>
      <c r="C649" s="2" t="s">
        <v>469</v>
      </c>
      <c r="D649" s="1" t="str">
        <f>Products[[#This Row],[Old]]&amp;" "&amp;Products[[#This Row],[New]]&amp;" "&amp;Products[[#This Row],[Desc]]</f>
        <v>902061Y 700002639 BioKits BLG Assay Kit</v>
      </c>
      <c r="E649">
        <f>IF(ISNUMBER(SEARCH('Item Lookup'!$B$7,Products[[#This Row],[Compounded]],1)),'Item Lookup'!$B$7,"")</f>
        <v>0</v>
      </c>
    </row>
    <row r="650" spans="1:5" x14ac:dyDescent="0.25">
      <c r="A650" s="27" t="s">
        <v>470</v>
      </c>
      <c r="B650" s="25">
        <v>700002640</v>
      </c>
      <c r="C650" s="2" t="s">
        <v>471</v>
      </c>
      <c r="D650" s="1" t="str">
        <f>Products[[#This Row],[Old]]&amp;" "&amp;Products[[#This Row],[New]]&amp;" "&amp;Products[[#This Row],[Desc]]</f>
        <v>902072T 700002640 BioKits Egg Assay Kit</v>
      </c>
      <c r="E650">
        <f>IF(ISNUMBER(SEARCH('Item Lookup'!$B$7,Products[[#This Row],[Compounded]],1)),'Item Lookup'!$B$7,"")</f>
        <v>0</v>
      </c>
    </row>
    <row r="651" spans="1:5" x14ac:dyDescent="0.25">
      <c r="A651" s="27" t="s">
        <v>472</v>
      </c>
      <c r="B651" s="25">
        <v>700002641</v>
      </c>
      <c r="C651" s="2" t="s">
        <v>473</v>
      </c>
      <c r="D651" s="1" t="str">
        <f>Products[[#This Row],[Old]]&amp;" "&amp;Products[[#This Row],[New]]&amp;" "&amp;Products[[#This Row],[Desc]]</f>
        <v>902081S 700002641 Reveal 3-D Crustacea Test</v>
      </c>
      <c r="E651">
        <f>IF(ISNUMBER(SEARCH('Item Lookup'!$B$7,Products[[#This Row],[Compounded]],1)),'Item Lookup'!$B$7,"")</f>
        <v>0</v>
      </c>
    </row>
    <row r="652" spans="1:5" x14ac:dyDescent="0.25">
      <c r="A652" s="27" t="s">
        <v>474</v>
      </c>
      <c r="B652" s="25">
        <v>700002643</v>
      </c>
      <c r="C652" s="2" t="s">
        <v>475</v>
      </c>
      <c r="D652" s="1" t="str">
        <f>Products[[#This Row],[Old]]&amp;" "&amp;Products[[#This Row],[New]]&amp;" "&amp;Products[[#This Row],[Desc]]</f>
        <v>902082Q 700002643 Reveal 3-D Egg Test</v>
      </c>
      <c r="E652">
        <f>IF(ISNUMBER(SEARCH('Item Lookup'!$B$7,Products[[#This Row],[Compounded]],1)),'Item Lookup'!$B$7,"")</f>
        <v>0</v>
      </c>
    </row>
    <row r="653" spans="1:5" x14ac:dyDescent="0.25">
      <c r="A653" s="27" t="s">
        <v>476</v>
      </c>
      <c r="B653" s="25">
        <v>700002644</v>
      </c>
      <c r="C653" s="2" t="s">
        <v>477</v>
      </c>
      <c r="D653" s="1" t="str">
        <f>Products[[#This Row],[Old]]&amp;" "&amp;Products[[#This Row],[New]]&amp;" "&amp;Products[[#This Row],[Desc]]</f>
        <v>902085J 700002644 BioKits Walnut Assay Kit (48 wells)</v>
      </c>
      <c r="E653">
        <f>IF(ISNUMBER(SEARCH('Item Lookup'!$B$7,Products[[#This Row],[Compounded]],1)),'Item Lookup'!$B$7,"")</f>
        <v>0</v>
      </c>
    </row>
    <row r="654" spans="1:5" x14ac:dyDescent="0.25">
      <c r="A654" s="27" t="s">
        <v>478</v>
      </c>
      <c r="B654" s="25">
        <v>700002645</v>
      </c>
      <c r="C654" s="2" t="s">
        <v>479</v>
      </c>
      <c r="D654" s="1" t="str">
        <f>Products[[#This Row],[Old]]&amp;" "&amp;Products[[#This Row],[New]]&amp;" "&amp;Products[[#This Row],[Desc]]</f>
        <v>902086G 700002645 Reveal 3-D Almond Test</v>
      </c>
      <c r="E654">
        <f>IF(ISNUMBER(SEARCH('Item Lookup'!$B$7,Products[[#This Row],[Compounded]],1)),'Item Lookup'!$B$7,"")</f>
        <v>0</v>
      </c>
    </row>
    <row r="655" spans="1:5" x14ac:dyDescent="0.25">
      <c r="A655" s="27" t="s">
        <v>480</v>
      </c>
      <c r="B655" s="25">
        <v>700002646</v>
      </c>
      <c r="C655" s="2" t="s">
        <v>481</v>
      </c>
      <c r="D655" s="1" t="str">
        <f>Products[[#This Row],[Old]]&amp;" "&amp;Products[[#This Row],[New]]&amp;" "&amp;Products[[#This Row],[Desc]]</f>
        <v>902087E 700002646 Reveal 3-D Hazelnut Test</v>
      </c>
      <c r="E655">
        <f>IF(ISNUMBER(SEARCH('Item Lookup'!$B$7,Products[[#This Row],[Compounded]],1)),'Item Lookup'!$B$7,"")</f>
        <v>0</v>
      </c>
    </row>
    <row r="656" spans="1:5" x14ac:dyDescent="0.25">
      <c r="A656" s="27" t="s">
        <v>482</v>
      </c>
      <c r="B656" s="25">
        <v>700002647</v>
      </c>
      <c r="C656" s="2" t="s">
        <v>483</v>
      </c>
      <c r="D656" s="1" t="str">
        <f>Products[[#This Row],[Old]]&amp;" "&amp;Products[[#This Row],[New]]&amp;" "&amp;Products[[#This Row],[Desc]]</f>
        <v>902093K 700002647 Reveal 3-D Soy Test</v>
      </c>
      <c r="E656">
        <f>IF(ISNUMBER(SEARCH('Item Lookup'!$B$7,Products[[#This Row],[Compounded]],1)),'Item Lookup'!$B$7,"")</f>
        <v>0</v>
      </c>
    </row>
    <row r="657" spans="1:5" x14ac:dyDescent="0.25">
      <c r="A657" s="27" t="s">
        <v>484</v>
      </c>
      <c r="B657" s="25">
        <v>700002649</v>
      </c>
      <c r="C657" s="2" t="s">
        <v>485</v>
      </c>
      <c r="D657" s="1" t="str">
        <f>Products[[#This Row],[Old]]&amp;" "&amp;Products[[#This Row],[New]]&amp;" "&amp;Products[[#This Row],[Desc]]</f>
        <v>9031H 700002649 Yeast&amp;Mold Med(3MForm)5kg11-0004-4083-1</v>
      </c>
      <c r="E657">
        <f>IF(ISNUMBER(SEARCH('Item Lookup'!$B$7,Products[[#This Row],[Compounded]],1)),'Item Lookup'!$B$7,"")</f>
        <v>0</v>
      </c>
    </row>
    <row r="658" spans="1:5" x14ac:dyDescent="0.25">
      <c r="A658" s="27" t="s">
        <v>486</v>
      </c>
      <c r="B658" s="25">
        <v>700002652</v>
      </c>
      <c r="C658" s="2" t="s">
        <v>487</v>
      </c>
      <c r="D658" s="1" t="str">
        <f>Products[[#This Row],[Old]]&amp;" "&amp;Products[[#This Row],[New]]&amp;" "&amp;Products[[#This Row],[Desc]]</f>
        <v>9035FP-25 700002652 Neutralizing BPW Complete, 1g</v>
      </c>
      <c r="E658">
        <f>IF(ISNUMBER(SEARCH('Item Lookup'!$B$7,Products[[#This Row],[Compounded]],1)),'Item Lookup'!$B$7,"")</f>
        <v>0</v>
      </c>
    </row>
    <row r="659" spans="1:5" x14ac:dyDescent="0.25">
      <c r="A659" s="27" t="s">
        <v>488</v>
      </c>
      <c r="B659" s="25">
        <v>700002653</v>
      </c>
      <c r="C659" s="2" t="s">
        <v>489</v>
      </c>
      <c r="D659" s="1" t="str">
        <f>Products[[#This Row],[Old]]&amp;" "&amp;Products[[#This Row],[New]]&amp;" "&amp;Products[[#This Row],[Desc]]</f>
        <v>9035FPB-400 700002653 nBPW Complete - 50 X 16.2g</v>
      </c>
      <c r="E659">
        <f>IF(ISNUMBER(SEARCH('Item Lookup'!$B$7,Products[[#This Row],[Compounded]],1)),'Item Lookup'!$B$7,"")</f>
        <v>0</v>
      </c>
    </row>
    <row r="660" spans="1:5" x14ac:dyDescent="0.25">
      <c r="A660" s="27" t="s">
        <v>490</v>
      </c>
      <c r="B660" s="25">
        <v>700002654</v>
      </c>
      <c r="C660" s="2" t="s">
        <v>491</v>
      </c>
      <c r="D660" s="1" t="str">
        <f>Products[[#This Row],[Old]]&amp;" "&amp;Products[[#This Row],[New]]&amp;" "&amp;Products[[#This Row],[Desc]]</f>
        <v>9040C 700002654 Wilkins Chalgren Broth Special 10kg</v>
      </c>
      <c r="E660">
        <f>IF(ISNUMBER(SEARCH('Item Lookup'!$B$7,Products[[#This Row],[Compounded]],1)),'Item Lookup'!$B$7,"")</f>
        <v>0</v>
      </c>
    </row>
    <row r="661" spans="1:5" x14ac:dyDescent="0.25">
      <c r="A661" s="27" t="s">
        <v>492</v>
      </c>
      <c r="B661" s="25">
        <v>700002655</v>
      </c>
      <c r="C661" s="2" t="s">
        <v>493</v>
      </c>
      <c r="D661" s="1" t="str">
        <f>Products[[#This Row],[Old]]&amp;" "&amp;Products[[#This Row],[New]]&amp;" "&amp;Products[[#This Row],[Desc]]</f>
        <v>9040H 700002655 Wilkens Chalgren Broth Special - 11.88Kg</v>
      </c>
      <c r="E661">
        <f>IF(ISNUMBER(SEARCH('Item Lookup'!$B$7,Products[[#This Row],[Compounded]],1)),'Item Lookup'!$B$7,"")</f>
        <v>0</v>
      </c>
    </row>
    <row r="662" spans="1:5" x14ac:dyDescent="0.25">
      <c r="A662" s="27" t="s">
        <v>494</v>
      </c>
      <c r="B662" s="25">
        <v>700002657</v>
      </c>
      <c r="C662" s="2" t="s">
        <v>495</v>
      </c>
      <c r="D662" s="1" t="str">
        <f>Products[[#This Row],[Old]]&amp;" "&amp;Products[[#This Row],[New]]&amp;" "&amp;Products[[#This Row],[Desc]]</f>
        <v>9074C 700002657 Selective Strep Agar Modified #3 10kg</v>
      </c>
      <c r="E662">
        <f>IF(ISNUMBER(SEARCH('Item Lookup'!$B$7,Products[[#This Row],[Compounded]],1)),'Item Lookup'!$B$7,"")</f>
        <v>0</v>
      </c>
    </row>
    <row r="663" spans="1:5" x14ac:dyDescent="0.25">
      <c r="A663" s="27" t="s">
        <v>496</v>
      </c>
      <c r="B663" s="25">
        <v>700002658</v>
      </c>
      <c r="C663" s="2" t="s">
        <v>497</v>
      </c>
      <c r="D663" s="1" t="str">
        <f>Products[[#This Row],[Old]]&amp;" "&amp;Products[[#This Row],[New]]&amp;" "&amp;Products[[#This Row],[Desc]]</f>
        <v>9074T 700002658 Selective Strep #3 5 KG</v>
      </c>
      <c r="E663">
        <f>IF(ISNUMBER(SEARCH('Item Lookup'!$B$7,Products[[#This Row],[Compounded]],1)),'Item Lookup'!$B$7,"")</f>
        <v>0</v>
      </c>
    </row>
    <row r="664" spans="1:5" x14ac:dyDescent="0.25">
      <c r="A664" s="27" t="s">
        <v>498</v>
      </c>
      <c r="B664" s="25">
        <v>700002659</v>
      </c>
      <c r="C664" s="2" t="s">
        <v>499</v>
      </c>
      <c r="D664" s="1" t="str">
        <f>Products[[#This Row],[Old]]&amp;" "&amp;Products[[#This Row],[New]]&amp;" "&amp;Products[[#This Row],[Desc]]</f>
        <v>9096A 700002659 Tryptose Phosphate Broth - Gibco 500gm</v>
      </c>
      <c r="E664">
        <f>IF(ISNUMBER(SEARCH('Item Lookup'!$B$7,Products[[#This Row],[Compounded]],1)),'Item Lookup'!$B$7,"")</f>
        <v>0</v>
      </c>
    </row>
    <row r="665" spans="1:5" x14ac:dyDescent="0.25">
      <c r="A665" s="27" t="s">
        <v>500</v>
      </c>
      <c r="B665" s="25">
        <v>700002660</v>
      </c>
      <c r="C665" s="2" t="s">
        <v>501</v>
      </c>
      <c r="D665" s="1" t="str">
        <f>Products[[#This Row],[Old]]&amp;" "&amp;Products[[#This Row],[New]]&amp;" "&amp;Products[[#This Row],[Desc]]</f>
        <v>9096E 700002660 Tryptose Phosphate Broth - Gibco 60kg</v>
      </c>
      <c r="E665">
        <f>IF(ISNUMBER(SEARCH('Item Lookup'!$B$7,Products[[#This Row],[Compounded]],1)),'Item Lookup'!$B$7,"")</f>
        <v>0</v>
      </c>
    </row>
    <row r="666" spans="1:5" x14ac:dyDescent="0.25">
      <c r="A666" s="27" t="s">
        <v>502</v>
      </c>
      <c r="B666" s="25">
        <v>700002661</v>
      </c>
      <c r="C666" s="2" t="s">
        <v>503</v>
      </c>
      <c r="D666" s="1" t="str">
        <f>Products[[#This Row],[Old]]&amp;" "&amp;Products[[#This Row],[New]]&amp;" "&amp;Products[[#This Row],[Desc]]</f>
        <v>9097C 700002661 Tryptic Soy Broth - Gibco 10kg</v>
      </c>
      <c r="E666">
        <f>IF(ISNUMBER(SEARCH('Item Lookup'!$B$7,Products[[#This Row],[Compounded]],1)),'Item Lookup'!$B$7,"")</f>
        <v>0</v>
      </c>
    </row>
    <row r="667" spans="1:5" x14ac:dyDescent="0.25">
      <c r="A667" s="27" t="s">
        <v>504</v>
      </c>
      <c r="B667" s="25">
        <v>700002665</v>
      </c>
      <c r="C667" s="2" t="s">
        <v>505</v>
      </c>
      <c r="D667" s="1" t="str">
        <f>Products[[#This Row],[Old]]&amp;" "&amp;Products[[#This Row],[New]]&amp;" "&amp;Products[[#This Row],[Desc]]</f>
        <v>9099C 700002665 Yeast Extract, Ultrafilt. Gibco 10kg</v>
      </c>
      <c r="E667">
        <f>IF(ISNUMBER(SEARCH('Item Lookup'!$B$7,Products[[#This Row],[Compounded]],1)),'Item Lookup'!$B$7,"")</f>
        <v>0</v>
      </c>
    </row>
    <row r="668" spans="1:5" x14ac:dyDescent="0.25">
      <c r="A668" s="27" t="s">
        <v>506</v>
      </c>
      <c r="B668" s="25">
        <v>700002666</v>
      </c>
      <c r="C668" s="2" t="s">
        <v>507</v>
      </c>
      <c r="D668" s="1" t="str">
        <f>Products[[#This Row],[Old]]&amp;" "&amp;Products[[#This Row],[New]]&amp;" "&amp;Products[[#This Row],[Desc]]</f>
        <v>91000H 700002666 TSB, Mod. w/ Acid Digest of Casein 12.9K</v>
      </c>
      <c r="E668">
        <f>IF(ISNUMBER(SEARCH('Item Lookup'!$B$7,Products[[#This Row],[Compounded]],1)),'Item Lookup'!$B$7,"")</f>
        <v>0</v>
      </c>
    </row>
    <row r="669" spans="1:5" x14ac:dyDescent="0.25">
      <c r="A669" s="27" t="s">
        <v>508</v>
      </c>
      <c r="B669" s="25">
        <v>700002668</v>
      </c>
      <c r="C669" s="2" t="s">
        <v>509</v>
      </c>
      <c r="D669" s="1" t="str">
        <f>Products[[#This Row],[Old]]&amp;" "&amp;Products[[#This Row],[New]]&amp;" "&amp;Products[[#This Row],[Desc]]</f>
        <v>91006C 700002668 Tryptone - LT 10 KG</v>
      </c>
      <c r="E669">
        <f>IF(ISNUMBER(SEARCH('Item Lookup'!$B$7,Products[[#This Row],[Compounded]],1)),'Item Lookup'!$B$7,"")</f>
        <v>0</v>
      </c>
    </row>
    <row r="670" spans="1:5" x14ac:dyDescent="0.25">
      <c r="A670" s="27" t="s">
        <v>510</v>
      </c>
      <c r="B670" s="25">
        <v>700002669</v>
      </c>
      <c r="C670" s="2" t="s">
        <v>511</v>
      </c>
      <c r="D670" s="1" t="str">
        <f>Products[[#This Row],[Old]]&amp;" "&amp;Products[[#This Row],[New]]&amp;" "&amp;Products[[#This Row],[Desc]]</f>
        <v>91009C 700002669 TSB Irradiated 10KG</v>
      </c>
      <c r="E670">
        <f>IF(ISNUMBER(SEARCH('Item Lookup'!$B$7,Products[[#This Row],[Compounded]],1)),'Item Lookup'!$B$7,"")</f>
        <v>0</v>
      </c>
    </row>
    <row r="671" spans="1:5" x14ac:dyDescent="0.25">
      <c r="A671" s="27" t="s">
        <v>512</v>
      </c>
      <c r="B671" s="25">
        <v>700002671</v>
      </c>
      <c r="C671" s="2" t="s">
        <v>513</v>
      </c>
      <c r="D671" s="1" t="str">
        <f>Products[[#This Row],[Old]]&amp;" "&amp;Products[[#This Row],[New]]&amp;" "&amp;Products[[#This Row],[Desc]]</f>
        <v>91018E 700002671 Amies Broth w/o Charcoal (Starplex)2.1KG</v>
      </c>
      <c r="E671">
        <f>IF(ISNUMBER(SEARCH('Item Lookup'!$B$7,Products[[#This Row],[Compounded]],1)),'Item Lookup'!$B$7,"")</f>
        <v>0</v>
      </c>
    </row>
    <row r="672" spans="1:5" x14ac:dyDescent="0.25">
      <c r="A672" s="27" t="s">
        <v>514</v>
      </c>
      <c r="B672" s="25">
        <v>700002673</v>
      </c>
      <c r="C672" s="2" t="s">
        <v>515</v>
      </c>
      <c r="D672" s="1" t="str">
        <f>Products[[#This Row],[Old]]&amp;" "&amp;Products[[#This Row],[New]]&amp;" "&amp;Products[[#This Row],[Desc]]</f>
        <v>91042C 700002673 Indicia REV1 Medium 10KG</v>
      </c>
      <c r="E672">
        <f>IF(ISNUMBER(SEARCH('Item Lookup'!$B$7,Products[[#This Row],[Compounded]],1)),'Item Lookup'!$B$7,"")</f>
        <v>0</v>
      </c>
    </row>
    <row r="673" spans="1:5" x14ac:dyDescent="0.25">
      <c r="A673" s="27" t="s">
        <v>516</v>
      </c>
      <c r="B673" s="25">
        <v>700002676</v>
      </c>
      <c r="C673" s="2" t="s">
        <v>517</v>
      </c>
      <c r="D673" s="1" t="str">
        <f>Products[[#This Row],[Old]]&amp;" "&amp;Products[[#This Row],[New]]&amp;" "&amp;Products[[#This Row],[Desc]]</f>
        <v>9104C 700002676 Gelatin 10 Kg (Ref: 700117)</v>
      </c>
      <c r="E673">
        <f>IF(ISNUMBER(SEARCH('Item Lookup'!$B$7,Products[[#This Row],[Compounded]],1)),'Item Lookup'!$B$7,"")</f>
        <v>0</v>
      </c>
    </row>
    <row r="674" spans="1:5" x14ac:dyDescent="0.25">
      <c r="A674" s="27" t="s">
        <v>518</v>
      </c>
      <c r="B674" s="25">
        <v>700002680</v>
      </c>
      <c r="C674" s="2" t="s">
        <v>519</v>
      </c>
      <c r="D674" s="1" t="str">
        <f>Products[[#This Row],[Old]]&amp;" "&amp;Products[[#This Row],[New]]&amp;" "&amp;Products[[#This Row],[Desc]]</f>
        <v>91079C 700002680 TSB, Irradiated 10KG - Hyclone</v>
      </c>
      <c r="E674">
        <f>IF(ISNUMBER(SEARCH('Item Lookup'!$B$7,Products[[#This Row],[Compounded]],1)),'Item Lookup'!$B$7,"")</f>
        <v>0</v>
      </c>
    </row>
    <row r="675" spans="1:5" x14ac:dyDescent="0.25">
      <c r="A675" s="27" t="s">
        <v>520</v>
      </c>
      <c r="B675" s="25">
        <v>700002683</v>
      </c>
      <c r="C675" s="2" t="s">
        <v>521</v>
      </c>
      <c r="D675" s="1" t="str">
        <f>Products[[#This Row],[Old]]&amp;" "&amp;Products[[#This Row],[New]]&amp;" "&amp;Products[[#This Row],[Desc]]</f>
        <v>91080C 700002683 Acutone TSB, Irradiated 10KG - Hyclone</v>
      </c>
      <c r="E675">
        <f>IF(ISNUMBER(SEARCH('Item Lookup'!$B$7,Products[[#This Row],[Compounded]],1)),'Item Lookup'!$B$7,"")</f>
        <v>0</v>
      </c>
    </row>
    <row r="676" spans="1:5" x14ac:dyDescent="0.25">
      <c r="A676" s="27" t="s">
        <v>522</v>
      </c>
      <c r="B676" s="25">
        <v>700002685</v>
      </c>
      <c r="C676" s="2" t="s">
        <v>523</v>
      </c>
      <c r="D676" s="1" t="str">
        <f>Products[[#This Row],[Old]]&amp;" "&amp;Products[[#This Row],[New]]&amp;" "&amp;Products[[#This Row],[Desc]]</f>
        <v>91088E 700002685 Esculin - 1Kg</v>
      </c>
      <c r="E676">
        <f>IF(ISNUMBER(SEARCH('Item Lookup'!$B$7,Products[[#This Row],[Compounded]],1)),'Item Lookup'!$B$7,"")</f>
        <v>0</v>
      </c>
    </row>
    <row r="677" spans="1:5" x14ac:dyDescent="0.25">
      <c r="A677" s="27" t="s">
        <v>524</v>
      </c>
      <c r="B677" s="25">
        <v>700002686</v>
      </c>
      <c r="C677" s="2" t="s">
        <v>525</v>
      </c>
      <c r="D677" s="1" t="str">
        <f>Products[[#This Row],[Old]]&amp;" "&amp;Products[[#This Row],[New]]&amp;" "&amp;Products[[#This Row],[Desc]]</f>
        <v>91089T 700002686 Tween + Microbial Content Agar 5Kg</v>
      </c>
      <c r="E677">
        <f>IF(ISNUMBER(SEARCH('Item Lookup'!$B$7,Products[[#This Row],[Compounded]],1)),'Item Lookup'!$B$7,"")</f>
        <v>0</v>
      </c>
    </row>
    <row r="678" spans="1:5" x14ac:dyDescent="0.25">
      <c r="A678" s="27" t="s">
        <v>526</v>
      </c>
      <c r="B678" s="25">
        <v>700002688</v>
      </c>
      <c r="C678" s="2" t="s">
        <v>527</v>
      </c>
      <c r="D678" s="1" t="str">
        <f>Products[[#This Row],[Old]]&amp;" "&amp;Products[[#This Row],[New]]&amp;" "&amp;Products[[#This Row],[Desc]]</f>
        <v>91091T 700002688 Modified Letheen Broth+Tween (MLBT)-5Kg</v>
      </c>
      <c r="E678">
        <f>IF(ISNUMBER(SEARCH('Item Lookup'!$B$7,Products[[#This Row],[Compounded]],1)),'Item Lookup'!$B$7,"")</f>
        <v>0</v>
      </c>
    </row>
    <row r="679" spans="1:5" x14ac:dyDescent="0.25">
      <c r="A679" s="27" t="s">
        <v>528</v>
      </c>
      <c r="B679" s="25">
        <v>700002692</v>
      </c>
      <c r="C679" s="2" t="s">
        <v>529</v>
      </c>
      <c r="D679" s="1" t="str">
        <f>Products[[#This Row],[Old]]&amp;" "&amp;Products[[#This Row],[New]]&amp;" "&amp;Products[[#This Row],[Desc]]</f>
        <v>91229C 700002692 Acid Digest of Casein - 10Kg</v>
      </c>
      <c r="E679">
        <f>IF(ISNUMBER(SEARCH('Item Lookup'!$B$7,Products[[#This Row],[Compounded]],1)),'Item Lookup'!$B$7,"")</f>
        <v>0</v>
      </c>
    </row>
    <row r="680" spans="1:5" x14ac:dyDescent="0.25">
      <c r="A680" s="27" t="s">
        <v>530</v>
      </c>
      <c r="B680" s="25">
        <v>700002694</v>
      </c>
      <c r="C680" s="2" t="s">
        <v>531</v>
      </c>
      <c r="D680" s="1" t="str">
        <f>Products[[#This Row],[Old]]&amp;" "&amp;Products[[#This Row],[New]]&amp;" "&amp;Products[[#This Row],[Desc]]</f>
        <v>9132T 700002694 PL Agar - 5 Kg</v>
      </c>
      <c r="E680">
        <f>IF(ISNUMBER(SEARCH('Item Lookup'!$B$7,Products[[#This Row],[Compounded]],1)),'Item Lookup'!$B$7,"")</f>
        <v>0</v>
      </c>
    </row>
    <row r="681" spans="1:5" x14ac:dyDescent="0.25">
      <c r="A681" s="27" t="s">
        <v>532</v>
      </c>
      <c r="B681" s="25">
        <v>700002695</v>
      </c>
      <c r="C681" s="2" t="s">
        <v>533</v>
      </c>
      <c r="D681" s="1" t="str">
        <f>Products[[#This Row],[Old]]&amp;" "&amp;Products[[#This Row],[New]]&amp;" "&amp;Products[[#This Row],[Desc]]</f>
        <v>9158A 700002695 SBA - EK 500g</v>
      </c>
      <c r="E681">
        <f>IF(ISNUMBER(SEARCH('Item Lookup'!$B$7,Products[[#This Row],[Compounded]],1)),'Item Lookup'!$B$7,"")</f>
        <v>0</v>
      </c>
    </row>
    <row r="682" spans="1:5" x14ac:dyDescent="0.25">
      <c r="A682" s="27" t="s">
        <v>534</v>
      </c>
      <c r="B682" s="25">
        <v>700002696</v>
      </c>
      <c r="C682" s="2" t="s">
        <v>535</v>
      </c>
      <c r="D682" s="1" t="str">
        <f>Products[[#This Row],[Old]]&amp;" "&amp;Products[[#This Row],[New]]&amp;" "&amp;Products[[#This Row],[Desc]]</f>
        <v>9158C 700002696 SBA - EK 10 Kg</v>
      </c>
      <c r="E682">
        <f>IF(ISNUMBER(SEARCH('Item Lookup'!$B$7,Products[[#This Row],[Compounded]],1)),'Item Lookup'!$B$7,"")</f>
        <v>0</v>
      </c>
    </row>
    <row r="683" spans="1:5" x14ac:dyDescent="0.25">
      <c r="A683" s="27" t="s">
        <v>536</v>
      </c>
      <c r="B683" s="25">
        <v>700002700</v>
      </c>
      <c r="C683" s="2" t="s">
        <v>537</v>
      </c>
      <c r="D683" s="1" t="str">
        <f>Products[[#This Row],[Old]]&amp;" "&amp;Products[[#This Row],[New]]&amp;" "&amp;Products[[#This Row],[Desc]]</f>
        <v>9198T 700002700 TVC Medium - 5Kg</v>
      </c>
      <c r="E683">
        <f>IF(ISNUMBER(SEARCH('Item Lookup'!$B$7,Products[[#This Row],[Compounded]],1)),'Item Lookup'!$B$7,"")</f>
        <v>0</v>
      </c>
    </row>
    <row r="684" spans="1:5" x14ac:dyDescent="0.25">
      <c r="A684" s="27" t="s">
        <v>538</v>
      </c>
      <c r="B684" s="25">
        <v>700002701</v>
      </c>
      <c r="C684" s="2" t="s">
        <v>539</v>
      </c>
      <c r="D684" s="1" t="str">
        <f>Products[[#This Row],[Old]]&amp;" "&amp;Products[[#This Row],[New]]&amp;" "&amp;Products[[#This Row],[Desc]]</f>
        <v>9199T 700002701 Coliform Medium - 5Kg</v>
      </c>
      <c r="E684">
        <f>IF(ISNUMBER(SEARCH('Item Lookup'!$B$7,Products[[#This Row],[Compounded]],1)),'Item Lookup'!$B$7,"")</f>
        <v>0</v>
      </c>
    </row>
    <row r="685" spans="1:5" x14ac:dyDescent="0.25">
      <c r="A685" s="25">
        <v>9200</v>
      </c>
      <c r="B685" s="25">
        <v>700002702</v>
      </c>
      <c r="C685" s="2" t="s">
        <v>540</v>
      </c>
      <c r="D685" s="1" t="str">
        <f>Products[[#This Row],[Old]]&amp;" "&amp;Products[[#This Row],[New]]&amp;" "&amp;Products[[#This Row],[Desc]]</f>
        <v>9200 700002702 Lactose Broth (Pouched) - 260g, 40/cs</v>
      </c>
      <c r="E685">
        <f>IF(ISNUMBER(SEARCH('Item Lookup'!$B$7,Products[[#This Row],[Compounded]],1)),'Item Lookup'!$B$7,"")</f>
        <v>0</v>
      </c>
    </row>
    <row r="686" spans="1:5" x14ac:dyDescent="0.25">
      <c r="A686" s="27" t="s">
        <v>541</v>
      </c>
      <c r="B686" s="25">
        <v>700002706</v>
      </c>
      <c r="C686" s="2" t="s">
        <v>542</v>
      </c>
      <c r="D686" s="1" t="str">
        <f>Products[[#This Row],[Old]]&amp;" "&amp;Products[[#This Row],[New]]&amp;" "&amp;Products[[#This Row],[Desc]]</f>
        <v>9244A 700002706 Brucella Broth - Novartis 500G</v>
      </c>
      <c r="E686">
        <f>IF(ISNUMBER(SEARCH('Item Lookup'!$B$7,Products[[#This Row],[Compounded]],1)),'Item Lookup'!$B$7,"")</f>
        <v>0</v>
      </c>
    </row>
    <row r="687" spans="1:5" x14ac:dyDescent="0.25">
      <c r="A687" s="25">
        <v>9287</v>
      </c>
      <c r="B687" s="25">
        <v>700002712</v>
      </c>
      <c r="C687" s="2" t="s">
        <v>543</v>
      </c>
      <c r="D687" s="1" t="str">
        <f>Products[[#This Row],[Old]]&amp;" "&amp;Products[[#This Row],[New]]&amp;" "&amp;Products[[#This Row],[Desc]]</f>
        <v>9287 700002712 STEC Shipping Kit</v>
      </c>
      <c r="E687">
        <f>IF(ISNUMBER(SEARCH('Item Lookup'!$B$7,Products[[#This Row],[Compounded]],1)),'Item Lookup'!$B$7,"")</f>
        <v>0</v>
      </c>
    </row>
    <row r="688" spans="1:5" x14ac:dyDescent="0.25">
      <c r="A688" s="27" t="s">
        <v>544</v>
      </c>
      <c r="B688" s="25">
        <v>700002715</v>
      </c>
      <c r="C688" s="2" t="s">
        <v>545</v>
      </c>
      <c r="D688" s="1" t="str">
        <f>Products[[#This Row],[Old]]&amp;" "&amp;Products[[#This Row],[New]]&amp;" "&amp;Products[[#This Row],[Desc]]</f>
        <v>9305EU 700002715 Veratox Software Kit for Windows (EU)</v>
      </c>
      <c r="E688">
        <f>IF(ISNUMBER(SEARCH('Item Lookup'!$B$7,Products[[#This Row],[Compounded]],1)),'Item Lookup'!$B$7,"")</f>
        <v>0</v>
      </c>
    </row>
    <row r="689" spans="1:5" x14ac:dyDescent="0.25">
      <c r="A689" s="27" t="s">
        <v>546</v>
      </c>
      <c r="B689" s="25">
        <v>700002716</v>
      </c>
      <c r="C689" s="2" t="s">
        <v>547</v>
      </c>
      <c r="D689" s="1" t="str">
        <f>Products[[#This Row],[Old]]&amp;" "&amp;Products[[#This Row],[New]]&amp;" "&amp;Products[[#This Row],[Desc]]</f>
        <v>9305W 700002716 USB Veratox Windows Software 9305W</v>
      </c>
      <c r="E689">
        <f>IF(ISNUMBER(SEARCH('Item Lookup'!$B$7,Products[[#This Row],[Compounded]],1)),'Item Lookup'!$B$7,"")</f>
        <v>0</v>
      </c>
    </row>
    <row r="690" spans="1:5" x14ac:dyDescent="0.25">
      <c r="A690" s="25">
        <v>9350</v>
      </c>
      <c r="B690" s="25">
        <v>700002717</v>
      </c>
      <c r="C690" s="2" t="s">
        <v>548</v>
      </c>
      <c r="D690" s="1" t="str">
        <f>Products[[#This Row],[Old]]&amp;" "&amp;Products[[#This Row],[New]]&amp;" "&amp;Products[[#This Row],[Desc]]</f>
        <v>9350 700002717 Tubes 12 x 75 mm glass  (250/box) 9350</v>
      </c>
      <c r="E690">
        <f>IF(ISNUMBER(SEARCH('Item Lookup'!$B$7,Products[[#This Row],[Compounded]],1)),'Item Lookup'!$B$7,"")</f>
        <v>0</v>
      </c>
    </row>
    <row r="691" spans="1:5" x14ac:dyDescent="0.25">
      <c r="A691" s="25">
        <v>9358</v>
      </c>
      <c r="B691" s="25">
        <v>700002718</v>
      </c>
      <c r="C691" s="2" t="s">
        <v>549</v>
      </c>
      <c r="D691" s="1" t="str">
        <f>Products[[#This Row],[Old]]&amp;" "&amp;Products[[#This Row],[New]]&amp;" "&amp;Products[[#This Row],[Desc]]</f>
        <v>9358 700002718 Pump stand w/air pump</v>
      </c>
      <c r="E691">
        <f>IF(ISNUMBER(SEARCH('Item Lookup'!$B$7,Products[[#This Row],[Compounded]],1)),'Item Lookup'!$B$7,"")</f>
        <v>0</v>
      </c>
    </row>
    <row r="692" spans="1:5" x14ac:dyDescent="0.25">
      <c r="A692" s="27" t="s">
        <v>550</v>
      </c>
      <c r="B692" s="25">
        <v>700002719</v>
      </c>
      <c r="C692" s="2" t="s">
        <v>551</v>
      </c>
      <c r="D692" s="1" t="str">
        <f>Products[[#This Row],[Old]]&amp;" "&amp;Products[[#This Row],[New]]&amp;" "&amp;Products[[#This Row],[Desc]]</f>
        <v>9372A 700002719 Tubes 1.5mL Microcentrifuge (25/bg)</v>
      </c>
      <c r="E692">
        <f>IF(ISNUMBER(SEARCH('Item Lookup'!$B$7,Products[[#This Row],[Compounded]],1)),'Item Lookup'!$B$7,"")</f>
        <v>0</v>
      </c>
    </row>
    <row r="693" spans="1:5" x14ac:dyDescent="0.25">
      <c r="A693" s="25">
        <v>9414</v>
      </c>
      <c r="B693" s="25">
        <v>700002723</v>
      </c>
      <c r="C693" s="2" t="s">
        <v>552</v>
      </c>
      <c r="D693" s="1" t="str">
        <f>Products[[#This Row],[Old]]&amp;" "&amp;Products[[#This Row],[New]]&amp;" "&amp;Products[[#This Row],[Desc]]</f>
        <v>9414 700002723 Microbiological Swabs (box of 10)</v>
      </c>
      <c r="E693">
        <f>IF(ISNUMBER(SEARCH('Item Lookup'!$B$7,Products[[#This Row],[Compounded]],1)),'Item Lookup'!$B$7,"")</f>
        <v>0</v>
      </c>
    </row>
    <row r="694" spans="1:5" x14ac:dyDescent="0.25">
      <c r="A694" s="25">
        <v>9420</v>
      </c>
      <c r="B694" s="25">
        <v>700002724</v>
      </c>
      <c r="C694" s="2" t="s">
        <v>553</v>
      </c>
      <c r="D694" s="1" t="str">
        <f>Products[[#This Row],[Old]]&amp;" "&amp;Products[[#This Row],[New]]&amp;" "&amp;Products[[#This Row],[Desc]]</f>
        <v>9420 700002724 Filter syringes (pack of 100)</v>
      </c>
      <c r="E694">
        <f>IF(ISNUMBER(SEARCH('Item Lookup'!$B$7,Products[[#This Row],[Compounded]],1)),'Item Lookup'!$B$7,"")</f>
        <v>0</v>
      </c>
    </row>
    <row r="695" spans="1:5" x14ac:dyDescent="0.25">
      <c r="A695" s="27" t="s">
        <v>554</v>
      </c>
      <c r="B695" s="25">
        <v>700002725</v>
      </c>
      <c r="C695" s="2" t="s">
        <v>555</v>
      </c>
      <c r="D695" s="1" t="str">
        <f>Products[[#This Row],[Old]]&amp;" "&amp;Products[[#This Row],[New]]&amp;" "&amp;Products[[#This Row],[Desc]]</f>
        <v>9420H 700002725 Filter syringes Histamine(100/pk) 9420H</v>
      </c>
      <c r="E695">
        <f>IF(ISNUMBER(SEARCH('Item Lookup'!$B$7,Products[[#This Row],[Compounded]],1)),'Item Lookup'!$B$7,"")</f>
        <v>0</v>
      </c>
    </row>
    <row r="696" spans="1:5" x14ac:dyDescent="0.25">
      <c r="A696" s="25">
        <v>9421</v>
      </c>
      <c r="B696" s="25">
        <v>700002726</v>
      </c>
      <c r="C696" s="2" t="s">
        <v>556</v>
      </c>
      <c r="D696" s="1" t="str">
        <f>Products[[#This Row],[Old]]&amp;" "&amp;Products[[#This Row],[New]]&amp;" "&amp;Products[[#This Row],[Desc]]</f>
        <v>9421 700002726 Tubes w/caps, 5mL (100/pk)</v>
      </c>
      <c r="E696">
        <f>IF(ISNUMBER(SEARCH('Item Lookup'!$B$7,Products[[#This Row],[Compounded]],1)),'Item Lookup'!$B$7,"")</f>
        <v>0</v>
      </c>
    </row>
    <row r="697" spans="1:5" x14ac:dyDescent="0.25">
      <c r="A697" s="27" t="s">
        <v>557</v>
      </c>
      <c r="B697" s="25">
        <v>700002727</v>
      </c>
      <c r="C697" s="2" t="s">
        <v>558</v>
      </c>
      <c r="D697" s="1" t="str">
        <f>Products[[#This Row],[Old]]&amp;" "&amp;Products[[#This Row],[New]]&amp;" "&amp;Products[[#This Row],[Desc]]</f>
        <v>9421B 700002727 Tubes w/caps, 5mL  (1000/pk)</v>
      </c>
      <c r="E697">
        <f>IF(ISNUMBER(SEARCH('Item Lookup'!$B$7,Products[[#This Row],[Compounded]],1)),'Item Lookup'!$B$7,"")</f>
        <v>0</v>
      </c>
    </row>
    <row r="698" spans="1:5" x14ac:dyDescent="0.25">
      <c r="A698" s="27" t="s">
        <v>559</v>
      </c>
      <c r="B698" s="25">
        <v>700002728</v>
      </c>
      <c r="C698" s="2" t="s">
        <v>560</v>
      </c>
      <c r="D698" s="1" t="str">
        <f>Products[[#This Row],[Old]]&amp;" "&amp;Products[[#This Row],[New]]&amp;" "&amp;Products[[#This Row],[Desc]]</f>
        <v>9421C 700002728 Tubes w/caps 5 ml 25 packs</v>
      </c>
      <c r="E698">
        <f>IF(ISNUMBER(SEARCH('Item Lookup'!$B$7,Products[[#This Row],[Compounded]],1)),'Item Lookup'!$B$7,"")</f>
        <v>0</v>
      </c>
    </row>
    <row r="699" spans="1:5" x14ac:dyDescent="0.25">
      <c r="A699" s="27" t="s">
        <v>561</v>
      </c>
      <c r="B699" s="25">
        <v>700002729</v>
      </c>
      <c r="C699" s="2" t="s">
        <v>562</v>
      </c>
      <c r="D699" s="1" t="str">
        <f>Products[[#This Row],[Old]]&amp;" "&amp;Products[[#This Row],[New]]&amp;" "&amp;Products[[#This Row],[Desc]]</f>
        <v>9428C 700002729 Cups w/ lids 25 pack</v>
      </c>
      <c r="E699">
        <f>IF(ISNUMBER(SEARCH('Item Lookup'!$B$7,Products[[#This Row],[Compounded]],1)),'Item Lookup'!$B$7,"")</f>
        <v>0</v>
      </c>
    </row>
    <row r="700" spans="1:5" x14ac:dyDescent="0.25">
      <c r="A700" s="25">
        <v>9435</v>
      </c>
      <c r="B700" s="25">
        <v>700002730</v>
      </c>
      <c r="C700" s="2" t="s">
        <v>563</v>
      </c>
      <c r="D700" s="1" t="str">
        <f>Products[[#This Row],[Old]]&amp;" "&amp;Products[[#This Row],[New]]&amp;" "&amp;Products[[#This Row],[Desc]]</f>
        <v>9435 700002730 Reagent boats (set of 3)</v>
      </c>
      <c r="E700">
        <f>IF(ISNUMBER(SEARCH('Item Lookup'!$B$7,Products[[#This Row],[Compounded]],1)),'Item Lookup'!$B$7,"")</f>
        <v>0</v>
      </c>
    </row>
    <row r="701" spans="1:5" x14ac:dyDescent="0.25">
      <c r="A701" s="27" t="s">
        <v>564</v>
      </c>
      <c r="B701" s="25">
        <v>700002731</v>
      </c>
      <c r="C701" s="2" t="s">
        <v>565</v>
      </c>
      <c r="D701" s="1" t="str">
        <f>Products[[#This Row],[Old]]&amp;" "&amp;Products[[#This Row],[New]]&amp;" "&amp;Products[[#This Row],[Desc]]</f>
        <v>9438A 700002731 Tubes 13 x 100 mm glass (250/box)</v>
      </c>
      <c r="E701">
        <f>IF(ISNUMBER(SEARCH('Item Lookup'!$B$7,Products[[#This Row],[Compounded]],1)),'Item Lookup'!$B$7,"")</f>
        <v>0</v>
      </c>
    </row>
    <row r="702" spans="1:5" x14ac:dyDescent="0.25">
      <c r="A702" s="25">
        <v>9450</v>
      </c>
      <c r="B702" s="25">
        <v>700002732</v>
      </c>
      <c r="C702" s="2" t="s">
        <v>566</v>
      </c>
      <c r="D702" s="1" t="str">
        <f>Products[[#This Row],[Old]]&amp;" "&amp;Products[[#This Row],[New]]&amp;" "&amp;Products[[#This Row],[Desc]]</f>
        <v>9450 700002732 Reagent boats (set of 2)</v>
      </c>
      <c r="E702">
        <f>IF(ISNUMBER(SEARCH('Item Lookup'!$B$7,Products[[#This Row],[Compounded]],1)),'Item Lookup'!$B$7,"")</f>
        <v>0</v>
      </c>
    </row>
    <row r="703" spans="1:5" x14ac:dyDescent="0.25">
      <c r="A703" s="25">
        <v>9459</v>
      </c>
      <c r="B703" s="25">
        <v>700002733</v>
      </c>
      <c r="C703" s="2" t="s">
        <v>567</v>
      </c>
      <c r="D703" s="1" t="str">
        <f>Products[[#This Row],[Old]]&amp;" "&amp;Products[[#This Row],[New]]&amp;" "&amp;Products[[#This Row],[Desc]]</f>
        <v>9459 700002733 PT Program for Aflatoxin (Qtly)</v>
      </c>
      <c r="E703">
        <f>IF(ISNUMBER(SEARCH('Item Lookup'!$B$7,Products[[#This Row],[Compounded]],1)),'Item Lookup'!$B$7,"")</f>
        <v>0</v>
      </c>
    </row>
    <row r="704" spans="1:5" x14ac:dyDescent="0.25">
      <c r="A704" s="25">
        <v>9460</v>
      </c>
      <c r="B704" s="25">
        <v>700002734</v>
      </c>
      <c r="C704" s="2" t="s">
        <v>568</v>
      </c>
      <c r="D704" s="1" t="str">
        <f>Products[[#This Row],[Old]]&amp;" "&amp;Products[[#This Row],[New]]&amp;" "&amp;Products[[#This Row],[Desc]]</f>
        <v>9460 700002734 PT Program for DON (Qtly)</v>
      </c>
      <c r="E704">
        <f>IF(ISNUMBER(SEARCH('Item Lookup'!$B$7,Products[[#This Row],[Compounded]],1)),'Item Lookup'!$B$7,"")</f>
        <v>0</v>
      </c>
    </row>
    <row r="705" spans="1:5" x14ac:dyDescent="0.25">
      <c r="A705" s="25">
        <v>946001</v>
      </c>
      <c r="B705" s="25">
        <v>700002735</v>
      </c>
      <c r="C705" s="2" t="s">
        <v>569</v>
      </c>
      <c r="D705" s="1" t="str">
        <f>Products[[#This Row],[Old]]&amp;" "&amp;Products[[#This Row],[New]]&amp;" "&amp;Products[[#This Row],[Desc]]</f>
        <v>946001 700002735 PT Program for Zearalenone (Biannual)</v>
      </c>
      <c r="E705">
        <f>IF(ISNUMBER(SEARCH('Item Lookup'!$B$7,Products[[#This Row],[Compounded]],1)),'Item Lookup'!$B$7,"")</f>
        <v>0</v>
      </c>
    </row>
    <row r="706" spans="1:5" x14ac:dyDescent="0.25">
      <c r="A706" s="25">
        <v>946002</v>
      </c>
      <c r="B706" s="25">
        <v>700002736</v>
      </c>
      <c r="C706" s="2" t="s">
        <v>570</v>
      </c>
      <c r="D706" s="1" t="str">
        <f>Products[[#This Row],[Old]]&amp;" "&amp;Products[[#This Row],[New]]&amp;" "&amp;Products[[#This Row],[Desc]]</f>
        <v>946002 700002736 PT Program for T2/HT-2 (Biannual)</v>
      </c>
      <c r="E706">
        <f>IF(ISNUMBER(SEARCH('Item Lookup'!$B$7,Products[[#This Row],[Compounded]],1)),'Item Lookup'!$B$7,"")</f>
        <v>0</v>
      </c>
    </row>
    <row r="707" spans="1:5" x14ac:dyDescent="0.25">
      <c r="A707" s="25">
        <v>9467</v>
      </c>
      <c r="B707" s="25">
        <v>700002741</v>
      </c>
      <c r="C707" s="2" t="s">
        <v>571</v>
      </c>
      <c r="D707" s="1" t="str">
        <f>Products[[#This Row],[Old]]&amp;" "&amp;Products[[#This Row],[New]]&amp;" "&amp;Products[[#This Row],[Desc]]</f>
        <v>9467 700002741 Environmental Sampling Kit</v>
      </c>
      <c r="E707">
        <f>IF(ISNUMBER(SEARCH('Item Lookup'!$B$7,Products[[#This Row],[Compounded]],1)),'Item Lookup'!$B$7,"")</f>
        <v>0</v>
      </c>
    </row>
    <row r="708" spans="1:5" x14ac:dyDescent="0.25">
      <c r="A708" s="25">
        <v>9468</v>
      </c>
      <c r="B708" s="25">
        <v>700002742</v>
      </c>
      <c r="C708" s="2" t="s">
        <v>572</v>
      </c>
      <c r="D708" s="1" t="str">
        <f>Products[[#This Row],[Old]]&amp;" "&amp;Products[[#This Row],[New]]&amp;" "&amp;Products[[#This Row],[Desc]]</f>
        <v>9468 700002742 Tubes w/caps, 7 mL (box of 100)</v>
      </c>
      <c r="E708">
        <f>IF(ISNUMBER(SEARCH('Item Lookup'!$B$7,Products[[#This Row],[Compounded]],1)),'Item Lookup'!$B$7,"")</f>
        <v>0</v>
      </c>
    </row>
    <row r="709" spans="1:5" x14ac:dyDescent="0.25">
      <c r="A709" s="25">
        <v>9469</v>
      </c>
      <c r="B709" s="25">
        <v>700002743</v>
      </c>
      <c r="C709" s="2" t="s">
        <v>573</v>
      </c>
      <c r="D709" s="1" t="str">
        <f>Products[[#This Row],[Old]]&amp;" "&amp;Products[[#This Row],[New]]&amp;" "&amp;Products[[#This Row],[Desc]]</f>
        <v>9469 700002743 Tubes w/caps, 7 mL (case of 1000)</v>
      </c>
      <c r="E709">
        <f>IF(ISNUMBER(SEARCH('Item Lookup'!$B$7,Products[[#This Row],[Compounded]],1)),'Item Lookup'!$B$7,"")</f>
        <v>0</v>
      </c>
    </row>
    <row r="710" spans="1:5" x14ac:dyDescent="0.25">
      <c r="A710" s="25">
        <v>9471</v>
      </c>
      <c r="B710" s="25">
        <v>700002744</v>
      </c>
      <c r="C710" s="2" t="s">
        <v>574</v>
      </c>
      <c r="D710" s="1" t="str">
        <f>Products[[#This Row],[Old]]&amp;" "&amp;Products[[#This Row],[New]]&amp;" "&amp;Products[[#This Row],[Desc]]</f>
        <v>9471 700002744 Bottle with dropper tip, 3 cc (100/box)</v>
      </c>
      <c r="E710">
        <f>IF(ISNUMBER(SEARCH('Item Lookup'!$B$7,Products[[#This Row],[Compounded]],1)),'Item Lookup'!$B$7,"")</f>
        <v>0</v>
      </c>
    </row>
    <row r="711" spans="1:5" x14ac:dyDescent="0.25">
      <c r="A711" s="25">
        <v>9477</v>
      </c>
      <c r="B711" s="25">
        <v>700002745</v>
      </c>
      <c r="C711" s="2" t="s">
        <v>575</v>
      </c>
      <c r="D711" s="1" t="str">
        <f>Products[[#This Row],[Old]]&amp;" "&amp;Products[[#This Row],[New]]&amp;" "&amp;Products[[#This Row],[Desc]]</f>
        <v>9477 700002745 BlenderJar MINI plastic/blade/cap 250mL</v>
      </c>
      <c r="E711">
        <f>IF(ISNUMBER(SEARCH('Item Lookup'!$B$7,Products[[#This Row],[Compounded]],1)),'Item Lookup'!$B$7,"")</f>
        <v>0</v>
      </c>
    </row>
    <row r="712" spans="1:5" x14ac:dyDescent="0.25">
      <c r="A712" s="25">
        <v>9501</v>
      </c>
      <c r="B712" s="25">
        <v>700002747</v>
      </c>
      <c r="C712" s="2" t="s">
        <v>576</v>
      </c>
      <c r="D712" s="1" t="str">
        <f>Products[[#This Row],[Old]]&amp;" "&amp;Products[[#This Row],[New]]&amp;" "&amp;Products[[#This Row],[Desc]]</f>
        <v>9501 700002747 Reveal for Histamine</v>
      </c>
      <c r="E712">
        <f>IF(ISNUMBER(SEARCH('Item Lookup'!$B$7,Products[[#This Row],[Compounded]],1)),'Item Lookup'!$B$7,"")</f>
        <v>0</v>
      </c>
    </row>
    <row r="713" spans="1:5" x14ac:dyDescent="0.25">
      <c r="A713" s="25">
        <v>9505</v>
      </c>
      <c r="B713" s="25">
        <v>700002748</v>
      </c>
      <c r="C713" s="2" t="s">
        <v>577</v>
      </c>
      <c r="D713" s="1" t="str">
        <f>Products[[#This Row],[Old]]&amp;" "&amp;Products[[#This Row],[New]]&amp;" "&amp;Products[[#This Row],[Desc]]</f>
        <v>9505 700002748 Veratox for Histamine</v>
      </c>
      <c r="E713">
        <f>IF(ISNUMBER(SEARCH('Item Lookup'!$B$7,Products[[#This Row],[Compounded]],1)),'Item Lookup'!$B$7,"")</f>
        <v>0</v>
      </c>
    </row>
    <row r="714" spans="1:5" x14ac:dyDescent="0.25">
      <c r="A714" s="25">
        <v>9506</v>
      </c>
      <c r="B714" s="25">
        <v>700002749</v>
      </c>
      <c r="C714" s="2" t="s">
        <v>578</v>
      </c>
      <c r="D714" s="1" t="str">
        <f>Products[[#This Row],[Old]]&amp;" "&amp;Products[[#This Row],[New]]&amp;" "&amp;Products[[#This Row],[Desc]]</f>
        <v>9506 700002749 Veratox - Histamine Tuna Pack</v>
      </c>
      <c r="E714">
        <f>IF(ISNUMBER(SEARCH('Item Lookup'!$B$7,Products[[#This Row],[Compounded]],1)),'Item Lookup'!$B$7,"")</f>
        <v>0</v>
      </c>
    </row>
    <row r="715" spans="1:5" x14ac:dyDescent="0.25">
      <c r="A715" s="25">
        <v>9507</v>
      </c>
      <c r="B715" s="25">
        <v>700002750</v>
      </c>
      <c r="C715" s="2" t="s">
        <v>579</v>
      </c>
      <c r="D715" s="1" t="str">
        <f>Products[[#This Row],[Old]]&amp;" "&amp;Products[[#This Row],[New]]&amp;" "&amp;Products[[#This Row],[Desc]]</f>
        <v>9507 700002750 Life Sciences Histamine Kit</v>
      </c>
      <c r="E715">
        <f>IF(ISNUMBER(SEARCH('Item Lookup'!$B$7,Products[[#This Row],[Compounded]],1)),'Item Lookup'!$B$7,"")</f>
        <v>0</v>
      </c>
    </row>
    <row r="716" spans="1:5" x14ac:dyDescent="0.25">
      <c r="A716" s="27" t="s">
        <v>580</v>
      </c>
      <c r="B716" s="25">
        <v>700002751</v>
      </c>
      <c r="C716" s="2" t="s">
        <v>581</v>
      </c>
      <c r="D716" s="1" t="str">
        <f>Products[[#This Row],[Old]]&amp;" "&amp;Products[[#This Row],[New]]&amp;" "&amp;Products[[#This Row],[Desc]]</f>
        <v>9509A 700002751 Caps 13-100 mm glass test tubes(250/bag)</v>
      </c>
      <c r="E716">
        <f>IF(ISNUMBER(SEARCH('Item Lookup'!$B$7,Products[[#This Row],[Compounded]],1)),'Item Lookup'!$B$7,"")</f>
        <v>0</v>
      </c>
    </row>
    <row r="717" spans="1:5" x14ac:dyDescent="0.25">
      <c r="A717" s="25">
        <v>9510</v>
      </c>
      <c r="B717" s="25">
        <v>700002752</v>
      </c>
      <c r="C717" s="2" t="s">
        <v>582</v>
      </c>
      <c r="D717" s="1" t="str">
        <f>Products[[#This Row],[Old]]&amp;" "&amp;Products[[#This Row],[New]]&amp;" "&amp;Products[[#This Row],[Desc]]</f>
        <v>9510 700002752 Veratox for Histamine Extraction Kit</v>
      </c>
      <c r="E717">
        <f>IF(ISNUMBER(SEARCH('Item Lookup'!$B$7,Products[[#This Row],[Compounded]],1)),'Item Lookup'!$B$7,"")</f>
        <v>0</v>
      </c>
    </row>
    <row r="718" spans="1:5" x14ac:dyDescent="0.25">
      <c r="A718" s="25">
        <v>9515</v>
      </c>
      <c r="B718" s="25">
        <v>700002753</v>
      </c>
      <c r="C718" s="2" t="s">
        <v>583</v>
      </c>
      <c r="D718" s="1" t="str">
        <f>Products[[#This Row],[Old]]&amp;" "&amp;Products[[#This Row],[New]]&amp;" "&amp;Products[[#This Row],[Desc]]</f>
        <v>9515 700002753 Alert for Histamine</v>
      </c>
      <c r="E718">
        <f>IF(ISNUMBER(SEARCH('Item Lookup'!$B$7,Products[[#This Row],[Compounded]],1)),'Item Lookup'!$B$7,"")</f>
        <v>0</v>
      </c>
    </row>
    <row r="719" spans="1:5" x14ac:dyDescent="0.25">
      <c r="A719" s="27" t="s">
        <v>584</v>
      </c>
      <c r="B719" s="25">
        <v>700002754</v>
      </c>
      <c r="C719" s="2" t="s">
        <v>585</v>
      </c>
      <c r="D719" s="1" t="str">
        <f>Products[[#This Row],[Old]]&amp;" "&amp;Products[[#This Row],[New]]&amp;" "&amp;Products[[#This Row],[Desc]]</f>
        <v>9515B 700002754 Alert - Histamine ELISA Bulk</v>
      </c>
      <c r="E719">
        <f>IF(ISNUMBER(SEARCH('Item Lookup'!$B$7,Products[[#This Row],[Compounded]],1)),'Item Lookup'!$B$7,"")</f>
        <v>0</v>
      </c>
    </row>
    <row r="720" spans="1:5" x14ac:dyDescent="0.25">
      <c r="A720" s="25">
        <v>9517</v>
      </c>
      <c r="B720" s="25">
        <v>700002755</v>
      </c>
      <c r="C720" s="2" t="s">
        <v>586</v>
      </c>
      <c r="D720" s="1" t="str">
        <f>Products[[#This Row],[Old]]&amp;" "&amp;Products[[#This Row],[New]]&amp;" "&amp;Products[[#This Row],[Desc]]</f>
        <v>9517 700002755 Divider for Bunn Grinder</v>
      </c>
      <c r="E720">
        <f>IF(ISNUMBER(SEARCH('Item Lookup'!$B$7,Products[[#This Row],[Compounded]],1)),'Item Lookup'!$B$7,"")</f>
        <v>0</v>
      </c>
    </row>
    <row r="721" spans="1:5" x14ac:dyDescent="0.25">
      <c r="A721" s="25">
        <v>9520</v>
      </c>
      <c r="B721" s="25">
        <v>700002756</v>
      </c>
      <c r="C721" s="2" t="s">
        <v>587</v>
      </c>
      <c r="D721" s="1" t="str">
        <f>Products[[#This Row],[Old]]&amp;" "&amp;Products[[#This Row],[New]]&amp;" "&amp;Products[[#This Row],[Desc]]</f>
        <v>9520 700002756 Alert for Histamine Extraction Kit</v>
      </c>
      <c r="E721">
        <f>IF(ISNUMBER(SEARCH('Item Lookup'!$B$7,Products[[#This Row],[Compounded]],1)),'Item Lookup'!$B$7,"")</f>
        <v>0</v>
      </c>
    </row>
    <row r="722" spans="1:5" x14ac:dyDescent="0.25">
      <c r="A722" s="25">
        <v>9539</v>
      </c>
      <c r="B722" s="25">
        <v>700002757</v>
      </c>
      <c r="C722" s="2" t="s">
        <v>588</v>
      </c>
      <c r="D722" s="1" t="str">
        <f>Products[[#This Row],[Old]]&amp;" "&amp;Products[[#This Row],[New]]&amp;" "&amp;Products[[#This Row],[Desc]]</f>
        <v>9539 700002757 Mycotoxin Field Kit</v>
      </c>
      <c r="E722">
        <f>IF(ISNUMBER(SEARCH('Item Lookup'!$B$7,Products[[#This Row],[Compounded]],1)),'Item Lookup'!$B$7,"")</f>
        <v>0</v>
      </c>
    </row>
    <row r="723" spans="1:5" x14ac:dyDescent="0.25">
      <c r="A723" s="25">
        <v>9548</v>
      </c>
      <c r="B723" s="25">
        <v>700002758</v>
      </c>
      <c r="C723" s="2" t="s">
        <v>589</v>
      </c>
      <c r="D723" s="1" t="str">
        <f>Products[[#This Row],[Old]]&amp;" "&amp;Products[[#This Row],[New]]&amp;" "&amp;Products[[#This Row],[Desc]]</f>
        <v>9548 700002758 Reveal for Histamine 9548 NEW</v>
      </c>
      <c r="E723">
        <f>IF(ISNUMBER(SEARCH('Item Lookup'!$B$7,Products[[#This Row],[Compounded]],1)),'Item Lookup'!$B$7,"")</f>
        <v>0</v>
      </c>
    </row>
    <row r="724" spans="1:5" x14ac:dyDescent="0.25">
      <c r="A724" s="25">
        <v>9549</v>
      </c>
      <c r="B724" s="25">
        <v>700002759</v>
      </c>
      <c r="C724" s="2" t="s">
        <v>590</v>
      </c>
      <c r="D724" s="1" t="str">
        <f>Products[[#This Row],[Old]]&amp;" "&amp;Products[[#This Row],[New]]&amp;" "&amp;Products[[#This Row],[Desc]]</f>
        <v>9549 700002759 Reveal Q+ for Histamine</v>
      </c>
      <c r="E724">
        <f>IF(ISNUMBER(SEARCH('Item Lookup'!$B$7,Products[[#This Row],[Compounded]],1)),'Item Lookup'!$B$7,"")</f>
        <v>0</v>
      </c>
    </row>
    <row r="725" spans="1:5" x14ac:dyDescent="0.25">
      <c r="A725" s="27" t="s">
        <v>591</v>
      </c>
      <c r="B725" s="25">
        <v>700002762</v>
      </c>
      <c r="C725" s="2" t="s">
        <v>4675</v>
      </c>
      <c r="D725" s="1" t="str">
        <f>Products[[#This Row],[Old]]&amp;" "&amp;Products[[#This Row],[New]]&amp;" "&amp;Products[[#This Row],[Desc]]</f>
        <v>9565ST 700002762 AccuScan Pro Seafood Toxin, Refurbished (Discontinue December 2024)</v>
      </c>
      <c r="E725">
        <f>IF(ISNUMBER(SEARCH('Item Lookup'!$B$7,Products[[#This Row],[Compounded]],1)),'Item Lookup'!$B$7,"")</f>
        <v>0</v>
      </c>
    </row>
    <row r="726" spans="1:5" x14ac:dyDescent="0.25">
      <c r="A726" s="27" t="s">
        <v>592</v>
      </c>
      <c r="B726" s="25">
        <v>700002763</v>
      </c>
      <c r="C726" s="2" t="s">
        <v>593</v>
      </c>
      <c r="D726" s="1" t="str">
        <f>Products[[#This Row],[Old]]&amp;" "&amp;Products[[#This Row],[New]]&amp;" "&amp;Products[[#This Row],[Desc]]</f>
        <v>9565UPGRADE 700002763 AccuScan Upgrade</v>
      </c>
      <c r="E726">
        <f>IF(ISNUMBER(SEARCH('Item Lookup'!$B$7,Products[[#This Row],[Compounded]],1)),'Item Lookup'!$B$7,"")</f>
        <v>0</v>
      </c>
    </row>
    <row r="727" spans="1:5" x14ac:dyDescent="0.25">
      <c r="A727" s="25">
        <v>9567</v>
      </c>
      <c r="B727" s="25">
        <v>700002764</v>
      </c>
      <c r="C727" s="2" t="s">
        <v>4676</v>
      </c>
      <c r="D727" s="1" t="str">
        <f>Products[[#This Row],[Old]]&amp;" "&amp;Products[[#This Row],[New]]&amp;" "&amp;Products[[#This Row],[Desc]]</f>
        <v>9567 700002764 AccuScan Pro Cartridge, R-Replacement (Discontinue December 2024)</v>
      </c>
      <c r="E727">
        <f>IF(ISNUMBER(SEARCH('Item Lookup'!$B$7,Products[[#This Row],[Compounded]],1)),'Item Lookup'!$B$7,"")</f>
        <v>0</v>
      </c>
    </row>
    <row r="728" spans="1:5" x14ac:dyDescent="0.25">
      <c r="A728" s="25">
        <v>9568</v>
      </c>
      <c r="B728" s="25">
        <v>700002765</v>
      </c>
      <c r="C728" s="2" t="s">
        <v>4677</v>
      </c>
      <c r="D728" s="1" t="str">
        <f>Products[[#This Row],[Old]]&amp;" "&amp;Products[[#This Row],[New]]&amp;" "&amp;Products[[#This Row],[Desc]]</f>
        <v>9568 700002765 AccuScan Pro Cartridge, A-Replacement (Discontinue December 2024)</v>
      </c>
      <c r="E728">
        <f>IF(ISNUMBER(SEARCH('Item Lookup'!$B$7,Products[[#This Row],[Compounded]],1)),'Item Lookup'!$B$7,"")</f>
        <v>0</v>
      </c>
    </row>
    <row r="729" spans="1:5" x14ac:dyDescent="0.25">
      <c r="A729" s="25">
        <v>9569</v>
      </c>
      <c r="B729" s="25">
        <v>700002766</v>
      </c>
      <c r="C729" s="2" t="s">
        <v>4678</v>
      </c>
      <c r="D729" s="1" t="str">
        <f>Products[[#This Row],[Old]]&amp;" "&amp;Products[[#This Row],[New]]&amp;" "&amp;Products[[#This Row],[Desc]]</f>
        <v>9569 700002766 AccuScan Pro field calibration strip (Discontinue December 2024)</v>
      </c>
      <c r="E729">
        <f>IF(ISNUMBER(SEARCH('Item Lookup'!$B$7,Products[[#This Row],[Compounded]],1)),'Item Lookup'!$B$7,"")</f>
        <v>0</v>
      </c>
    </row>
    <row r="730" spans="1:5" x14ac:dyDescent="0.25">
      <c r="A730" s="25">
        <v>9572</v>
      </c>
      <c r="B730" s="25">
        <v>700002767</v>
      </c>
      <c r="C730" s="2" t="s">
        <v>4679</v>
      </c>
      <c r="D730" s="1" t="str">
        <f>Products[[#This Row],[Old]]&amp;" "&amp;Products[[#This Row],[New]]&amp;" "&amp;Products[[#This Row],[Desc]]</f>
        <v>9572 700002767 AccuScan Pro DataManager Software (USB d (Discontinue December 2024)</v>
      </c>
      <c r="E730">
        <f>IF(ISNUMBER(SEARCH('Item Lookup'!$B$7,Products[[#This Row],[Compounded]],1)),'Item Lookup'!$B$7,"")</f>
        <v>0</v>
      </c>
    </row>
    <row r="731" spans="1:5" x14ac:dyDescent="0.25">
      <c r="A731" s="27" t="s">
        <v>2320</v>
      </c>
      <c r="B731" s="25">
        <v>700002770</v>
      </c>
      <c r="C731" s="2" t="s">
        <v>4674</v>
      </c>
      <c r="D731" s="1" t="str">
        <f>Products[[#This Row],[Old]]&amp;" "&amp;Products[[#This Row],[New]]&amp;" "&amp;Products[[#This Row],[Desc]]</f>
        <v>9595RU 700002770 AccuScan Gold Reader, Refurbished (Discontinue December 2024)</v>
      </c>
      <c r="E731">
        <f>IF(ISNUMBER(SEARCH('Item Lookup'!$B$7,Products[[#This Row],[Compounded]],1)),'Item Lookup'!$B$7,"")</f>
        <v>0</v>
      </c>
    </row>
    <row r="732" spans="1:5" x14ac:dyDescent="0.25">
      <c r="A732" s="25">
        <v>9603</v>
      </c>
      <c r="B732" s="25">
        <v>700002772</v>
      </c>
      <c r="C732" s="2" t="s">
        <v>594</v>
      </c>
      <c r="D732" s="1" t="str">
        <f>Products[[#This Row],[Old]]&amp;" "&amp;Products[[#This Row],[New]]&amp;" "&amp;Products[[#This Row],[Desc]]</f>
        <v>9603 700002772 AccuPoint (5) RFID Signs w/Embedded Tag</v>
      </c>
      <c r="E732">
        <f>IF(ISNUMBER(SEARCH('Item Lookup'!$B$7,Products[[#This Row],[Compounded]],1)),'Item Lookup'!$B$7,"")</f>
        <v>0</v>
      </c>
    </row>
    <row r="733" spans="1:5" x14ac:dyDescent="0.25">
      <c r="A733" s="27" t="s">
        <v>595</v>
      </c>
      <c r="B733" s="25">
        <v>700002773</v>
      </c>
      <c r="C733" s="2" t="s">
        <v>596</v>
      </c>
      <c r="D733" s="1" t="str">
        <f>Products[[#This Row],[Old]]&amp;" "&amp;Products[[#This Row],[New]]&amp;" "&amp;Products[[#This Row],[Desc]]</f>
        <v>9603BLANK 700002773 Accupoint (5) RFID Signs Blank w/tag</v>
      </c>
      <c r="E733">
        <f>IF(ISNUMBER(SEARCH('Item Lookup'!$B$7,Products[[#This Row],[Compounded]],1)),'Item Lookup'!$B$7,"")</f>
        <v>0</v>
      </c>
    </row>
    <row r="734" spans="1:5" x14ac:dyDescent="0.25">
      <c r="A734" s="25">
        <v>9610</v>
      </c>
      <c r="B734" s="25">
        <v>700002774</v>
      </c>
      <c r="C734" s="2" t="s">
        <v>597</v>
      </c>
      <c r="D734" s="1" t="str">
        <f>Products[[#This Row],[Old]]&amp;" "&amp;Products[[#This Row],[New]]&amp;" "&amp;Products[[#This Row],[Desc]]</f>
        <v>9610 700002774 AccuPoint NiMH Battery Replacement Pack</v>
      </c>
      <c r="E734">
        <f>IF(ISNUMBER(SEARCH('Item Lookup'!$B$7,Products[[#This Row],[Compounded]],1)),'Item Lookup'!$B$7,"")</f>
        <v>0</v>
      </c>
    </row>
    <row r="735" spans="1:5" x14ac:dyDescent="0.25">
      <c r="A735" s="25">
        <v>9612</v>
      </c>
      <c r="B735" s="25">
        <v>700002775</v>
      </c>
      <c r="C735" s="2" t="s">
        <v>598</v>
      </c>
      <c r="D735" s="1" t="str">
        <f>Products[[#This Row],[Old]]&amp;" "&amp;Products[[#This Row],[New]]&amp;" "&amp;Products[[#This Row],[Desc]]</f>
        <v>9612 700002775 AccuPoint Field Cleaning Kit (5 swabs)</v>
      </c>
      <c r="E735">
        <f>IF(ISNUMBER(SEARCH('Item Lookup'!$B$7,Products[[#This Row],[Compounded]],1)),'Item Lookup'!$B$7,"")</f>
        <v>0</v>
      </c>
    </row>
    <row r="736" spans="1:5" x14ac:dyDescent="0.25">
      <c r="A736" s="27" t="s">
        <v>599</v>
      </c>
      <c r="B736" s="25">
        <v>700002776</v>
      </c>
      <c r="C736" s="2" t="s">
        <v>600</v>
      </c>
      <c r="D736" s="1" t="str">
        <f>Products[[#This Row],[Old]]&amp;" "&amp;Products[[#This Row],[New]]&amp;" "&amp;Products[[#This Row],[Desc]]</f>
        <v>9612-2 700002776 AccuPoint Advanced NG Field Cleaning Kit</v>
      </c>
      <c r="E736">
        <f>IF(ISNUMBER(SEARCH('Item Lookup'!$B$7,Products[[#This Row],[Compounded]],1)),'Item Lookup'!$B$7,"")</f>
        <v>0</v>
      </c>
    </row>
    <row r="737" spans="1:5" x14ac:dyDescent="0.25">
      <c r="A737" s="27" t="s">
        <v>601</v>
      </c>
      <c r="B737" s="25">
        <v>700002777</v>
      </c>
      <c r="C737" s="2" t="s">
        <v>602</v>
      </c>
      <c r="D737" s="1" t="str">
        <f>Products[[#This Row],[Old]]&amp;" "&amp;Products[[#This Row],[New]]&amp;" "&amp;Products[[#This Row],[Desc]]</f>
        <v>9617HC 700002777 CD, APII Healthcare Data Manager Softwar</v>
      </c>
      <c r="E737">
        <f>IF(ISNUMBER(SEARCH('Item Lookup'!$B$7,Products[[#This Row],[Compounded]],1)),'Item Lookup'!$B$7,"")</f>
        <v>0</v>
      </c>
    </row>
    <row r="738" spans="1:5" x14ac:dyDescent="0.25">
      <c r="A738" s="27" t="s">
        <v>603</v>
      </c>
      <c r="B738" s="25">
        <v>700002778</v>
      </c>
      <c r="C738" s="2" t="s">
        <v>604</v>
      </c>
      <c r="D738" s="1" t="str">
        <f>Products[[#This Row],[Old]]&amp;" "&amp;Products[[#This Row],[New]]&amp;" "&amp;Products[[#This Row],[Desc]]</f>
        <v>9617HC-USB 700002778 AP HC DM Software, USB</v>
      </c>
      <c r="E738">
        <f>IF(ISNUMBER(SEARCH('Item Lookup'!$B$7,Products[[#This Row],[Compounded]],1)),'Item Lookup'!$B$7,"")</f>
        <v>0</v>
      </c>
    </row>
    <row r="739" spans="1:5" x14ac:dyDescent="0.25">
      <c r="A739" s="27" t="s">
        <v>605</v>
      </c>
      <c r="B739" s="25">
        <v>700002779</v>
      </c>
      <c r="C739" s="2" t="s">
        <v>606</v>
      </c>
      <c r="D739" s="1" t="str">
        <f>Products[[#This Row],[Old]]&amp;" "&amp;Products[[#This Row],[New]]&amp;" "&amp;Products[[#This Row],[Desc]]</f>
        <v>9617-USB 700002779 AccuPoint DataManager Software, USB</v>
      </c>
      <c r="E739">
        <f>IF(ISNUMBER(SEARCH('Item Lookup'!$B$7,Products[[#This Row],[Compounded]],1)),'Item Lookup'!$B$7,"")</f>
        <v>0</v>
      </c>
    </row>
    <row r="740" spans="1:5" x14ac:dyDescent="0.25">
      <c r="A740" s="25">
        <v>9619</v>
      </c>
      <c r="B740" s="25">
        <v>700002780</v>
      </c>
      <c r="C740" s="2" t="s">
        <v>607</v>
      </c>
      <c r="D740" s="1" t="str">
        <f>Products[[#This Row],[Old]]&amp;" "&amp;Products[[#This Row],[New]]&amp;" "&amp;Products[[#This Row],[Desc]]</f>
        <v>9619 700002780 AccuPoint ATP Standards Kit</v>
      </c>
      <c r="E740">
        <f>IF(ISNUMBER(SEARCH('Item Lookup'!$B$7,Products[[#This Row],[Compounded]],1)),'Item Lookup'!$B$7,"")</f>
        <v>0</v>
      </c>
    </row>
    <row r="741" spans="1:5" x14ac:dyDescent="0.25">
      <c r="A741" s="25">
        <v>9633</v>
      </c>
      <c r="B741" s="25">
        <v>700002781</v>
      </c>
      <c r="C741" s="2" t="s">
        <v>608</v>
      </c>
      <c r="D741" s="1" t="str">
        <f>Products[[#This Row],[Old]]&amp;" "&amp;Products[[#This Row],[New]]&amp;" "&amp;Products[[#This Row],[Desc]]</f>
        <v>9633 700002781 Tags, RFID, pk of 100  with foam</v>
      </c>
      <c r="E741">
        <f>IF(ISNUMBER(SEARCH('Item Lookup'!$B$7,Products[[#This Row],[Compounded]],1)),'Item Lookup'!$B$7,"")</f>
        <v>0</v>
      </c>
    </row>
    <row r="742" spans="1:5" x14ac:dyDescent="0.25">
      <c r="A742" s="25">
        <v>9648</v>
      </c>
      <c r="B742" s="25">
        <v>700002782</v>
      </c>
      <c r="C742" s="2" t="s">
        <v>609</v>
      </c>
      <c r="D742" s="1" t="str">
        <f>Products[[#This Row],[Old]]&amp;" "&amp;Products[[#This Row],[New]]&amp;" "&amp;Products[[#This Row],[Desc]]</f>
        <v>9648 700002782 AccuPoint (10) Tags, RFID, tag and foam</v>
      </c>
      <c r="E742">
        <f>IF(ISNUMBER(SEARCH('Item Lookup'!$B$7,Products[[#This Row],[Compounded]],1)),'Item Lookup'!$B$7,"")</f>
        <v>0</v>
      </c>
    </row>
    <row r="743" spans="1:5" x14ac:dyDescent="0.25">
      <c r="A743" s="25">
        <v>9680</v>
      </c>
      <c r="B743" s="25">
        <v>700002783</v>
      </c>
      <c r="C743" s="2" t="s">
        <v>610</v>
      </c>
      <c r="D743" s="1" t="str">
        <f>Products[[#This Row],[Old]]&amp;" "&amp;Products[[#This Row],[New]]&amp;" "&amp;Products[[#This Row],[Desc]]</f>
        <v>9680 700002783 Raptor Diagnostic Reader</v>
      </c>
      <c r="E743">
        <f>IF(ISNUMBER(SEARCH('Item Lookup'!$B$7,Products[[#This Row],[Compounded]],1)),'Item Lookup'!$B$7,"")</f>
        <v>0</v>
      </c>
    </row>
    <row r="744" spans="1:5" x14ac:dyDescent="0.25">
      <c r="A744" s="27" t="s">
        <v>611</v>
      </c>
      <c r="B744" s="25">
        <v>700002785</v>
      </c>
      <c r="C744" s="2" t="s">
        <v>612</v>
      </c>
      <c r="D744" s="1" t="str">
        <f>Products[[#This Row],[Old]]&amp;" "&amp;Products[[#This Row],[New]]&amp;" "&amp;Products[[#This Row],[Desc]]</f>
        <v>9680-USB 700002785 Raptor DM Software, USB</v>
      </c>
      <c r="E744">
        <f>IF(ISNUMBER(SEARCH('Item Lookup'!$B$7,Products[[#This Row],[Compounded]],1)),'Item Lookup'!$B$7,"")</f>
        <v>0</v>
      </c>
    </row>
    <row r="745" spans="1:5" x14ac:dyDescent="0.25">
      <c r="A745" s="25">
        <v>9681</v>
      </c>
      <c r="B745" s="25">
        <v>700002786</v>
      </c>
      <c r="C745" s="2" t="s">
        <v>613</v>
      </c>
      <c r="D745" s="1" t="str">
        <f>Products[[#This Row],[Old]]&amp;" "&amp;Products[[#This Row],[New]]&amp;" "&amp;Products[[#This Row],[Desc]]</f>
        <v>9681 700002786 Raptor Vortex Cartridges</v>
      </c>
      <c r="E745">
        <f>IF(ISNUMBER(SEARCH('Item Lookup'!$B$7,Products[[#This Row],[Compounded]],1)),'Item Lookup'!$B$7,"")</f>
        <v>0</v>
      </c>
    </row>
    <row r="746" spans="1:5" x14ac:dyDescent="0.25">
      <c r="A746" s="25">
        <v>9682</v>
      </c>
      <c r="B746" s="25">
        <v>700002787</v>
      </c>
      <c r="C746" s="2" t="s">
        <v>614</v>
      </c>
      <c r="D746" s="1" t="str">
        <f>Products[[#This Row],[Old]]&amp;" "&amp;Products[[#This Row],[New]]&amp;" "&amp;Products[[#This Row],[Desc]]</f>
        <v>9682 700002787 Raptor 400uL Exact Volume</v>
      </c>
      <c r="E746">
        <f>IF(ISNUMBER(SEARCH('Item Lookup'!$B$7,Products[[#This Row],[Compounded]],1)),'Item Lookup'!$B$7,"")</f>
        <v>0</v>
      </c>
    </row>
    <row r="747" spans="1:5" x14ac:dyDescent="0.25">
      <c r="A747" s="25">
        <v>9685</v>
      </c>
      <c r="B747" s="25">
        <v>700002788</v>
      </c>
      <c r="C747" s="2" t="s">
        <v>615</v>
      </c>
      <c r="D747" s="1" t="str">
        <f>Products[[#This Row],[Old]]&amp;" "&amp;Products[[#This Row],[New]]&amp;" "&amp;Products[[#This Row],[Desc]]</f>
        <v>9685 700002788 Raptor Verification Standards</v>
      </c>
      <c r="E747">
        <f>IF(ISNUMBER(SEARCH('Item Lookup'!$B$7,Products[[#This Row],[Compounded]],1)),'Item Lookup'!$B$7,"")</f>
        <v>0</v>
      </c>
    </row>
    <row r="748" spans="1:5" x14ac:dyDescent="0.25">
      <c r="A748" s="25">
        <v>9686</v>
      </c>
      <c r="B748" s="25">
        <v>700002789</v>
      </c>
      <c r="C748" s="2" t="s">
        <v>616</v>
      </c>
      <c r="D748" s="1" t="str">
        <f>Products[[#This Row],[Old]]&amp;" "&amp;Products[[#This Row],[New]]&amp;" "&amp;Products[[#This Row],[Desc]]</f>
        <v>9686 700002789 Raptor Thermometer Assembly</v>
      </c>
      <c r="E748">
        <f>IF(ISNUMBER(SEARCH('Item Lookup'!$B$7,Products[[#This Row],[Compounded]],1)),'Item Lookup'!$B$7,"")</f>
        <v>0</v>
      </c>
    </row>
    <row r="749" spans="1:5" x14ac:dyDescent="0.25">
      <c r="A749" s="25">
        <v>9696</v>
      </c>
      <c r="B749" s="25">
        <v>700002790</v>
      </c>
      <c r="C749" s="2" t="s">
        <v>617</v>
      </c>
      <c r="D749" s="1" t="str">
        <f>Products[[#This Row],[Old]]&amp;" "&amp;Products[[#This Row],[New]]&amp;" "&amp;Products[[#This Row],[Desc]]</f>
        <v>9696 700002790 Raptor Solo Diagnostic Reader</v>
      </c>
      <c r="E749">
        <f>IF(ISNUMBER(SEARCH('Item Lookup'!$B$7,Products[[#This Row],[Compounded]],1)),'Item Lookup'!$B$7,"")</f>
        <v>0</v>
      </c>
    </row>
    <row r="750" spans="1:5" x14ac:dyDescent="0.25">
      <c r="A750" s="27" t="s">
        <v>618</v>
      </c>
      <c r="B750" s="25">
        <v>700002792</v>
      </c>
      <c r="C750" s="2" t="s">
        <v>619</v>
      </c>
      <c r="D750" s="1" t="str">
        <f>Products[[#This Row],[Old]]&amp;" "&amp;Products[[#This Row],[New]]&amp;" "&amp;Products[[#This Row],[Desc]]</f>
        <v>9700C 700002792 Mueller-Hinton Broth- PPM, 10kg</v>
      </c>
      <c r="E750">
        <f>IF(ISNUMBER(SEARCH('Item Lookup'!$B$7,Products[[#This Row],[Compounded]],1)),'Item Lookup'!$B$7,"")</f>
        <v>0</v>
      </c>
    </row>
    <row r="751" spans="1:5" x14ac:dyDescent="0.25">
      <c r="A751" s="25">
        <v>9705</v>
      </c>
      <c r="B751" s="25">
        <v>700002794</v>
      </c>
      <c r="C751" s="2" t="s">
        <v>620</v>
      </c>
      <c r="D751" s="1" t="str">
        <f>Products[[#This Row],[Old]]&amp;" "&amp;Products[[#This Row],[New]]&amp;" "&amp;Products[[#This Row],[Desc]]</f>
        <v>9705 700002794 Reveal Revive Medium, unitized</v>
      </c>
      <c r="E751">
        <f>IF(ISNUMBER(SEARCH('Item Lookup'!$B$7,Products[[#This Row],[Compounded]],1)),'Item Lookup'!$B$7,"")</f>
        <v>0</v>
      </c>
    </row>
    <row r="752" spans="1:5" x14ac:dyDescent="0.25">
      <c r="A752" s="25">
        <v>9706</v>
      </c>
      <c r="B752" s="25">
        <v>700002795</v>
      </c>
      <c r="C752" s="2" t="s">
        <v>621</v>
      </c>
      <c r="D752" s="1" t="str">
        <f>Products[[#This Row],[Old]]&amp;" "&amp;Products[[#This Row],[New]]&amp;" "&amp;Products[[#This Row],[Desc]]</f>
        <v>9706 700002795 Reveal 2.0 for Salmonella</v>
      </c>
      <c r="E752">
        <f>IF(ISNUMBER(SEARCH('Item Lookup'!$B$7,Products[[#This Row],[Compounded]],1)),'Item Lookup'!$B$7,"")</f>
        <v>0</v>
      </c>
    </row>
    <row r="753" spans="1:5" x14ac:dyDescent="0.25">
      <c r="A753" s="25">
        <v>9707</v>
      </c>
      <c r="B753" s="25">
        <v>700002796</v>
      </c>
      <c r="C753" s="2" t="s">
        <v>622</v>
      </c>
      <c r="D753" s="1" t="str">
        <f>Products[[#This Row],[Old]]&amp;" "&amp;Products[[#This Row],[New]]&amp;" "&amp;Products[[#This Row],[Desc]]</f>
        <v>9707 700002796 Reveal 2.0 for Listeria</v>
      </c>
      <c r="E753">
        <f>IF(ISNUMBER(SEARCH('Item Lookup'!$B$7,Products[[#This Row],[Compounded]],1)),'Item Lookup'!$B$7,"")</f>
        <v>0</v>
      </c>
    </row>
    <row r="754" spans="1:5" x14ac:dyDescent="0.25">
      <c r="A754" s="25">
        <v>9708</v>
      </c>
      <c r="B754" s="25">
        <v>700002797</v>
      </c>
      <c r="C754" s="2" t="s">
        <v>623</v>
      </c>
      <c r="D754" s="1" t="str">
        <f>Products[[#This Row],[Old]]&amp;" "&amp;Products[[#This Row],[New]]&amp;" "&amp;Products[[#This Row],[Desc]]</f>
        <v>9708 700002797 Reveal Revive Medium, 500g</v>
      </c>
      <c r="E754">
        <f>IF(ISNUMBER(SEARCH('Item Lookup'!$B$7,Products[[#This Row],[Compounded]],1)),'Item Lookup'!$B$7,"")</f>
        <v>0</v>
      </c>
    </row>
    <row r="755" spans="1:5" x14ac:dyDescent="0.25">
      <c r="A755" s="25">
        <v>9714</v>
      </c>
      <c r="B755" s="25">
        <v>700002798</v>
      </c>
      <c r="C755" s="2" t="s">
        <v>624</v>
      </c>
      <c r="D755" s="1" t="str">
        <f>Products[[#This Row],[Old]]&amp;" "&amp;Products[[#This Row],[New]]&amp;" "&amp;Products[[#This Row],[Desc]]</f>
        <v>9714 700002798 Reveal 2.0 E. coli O157:H7 CS</v>
      </c>
      <c r="E755">
        <f>IF(ISNUMBER(SEARCH('Item Lookup'!$B$7,Products[[#This Row],[Compounded]],1)),'Item Lookup'!$B$7,"")</f>
        <v>0</v>
      </c>
    </row>
    <row r="756" spans="1:5" x14ac:dyDescent="0.25">
      <c r="A756" s="25">
        <v>9715</v>
      </c>
      <c r="B756" s="25">
        <v>700002799</v>
      </c>
      <c r="C756" s="2" t="s">
        <v>625</v>
      </c>
      <c r="D756" s="1" t="str">
        <f>Products[[#This Row],[Old]]&amp;" "&amp;Products[[#This Row],[New]]&amp;" "&amp;Products[[#This Row],[Desc]]</f>
        <v>9715 700002799 Reveal RV Medium (2X), unitized</v>
      </c>
      <c r="E756">
        <f>IF(ISNUMBER(SEARCH('Item Lookup'!$B$7,Products[[#This Row],[Compounded]],1)),'Item Lookup'!$B$7,"")</f>
        <v>0</v>
      </c>
    </row>
    <row r="757" spans="1:5" x14ac:dyDescent="0.25">
      <c r="A757" s="25">
        <v>9716</v>
      </c>
      <c r="B757" s="25">
        <v>700002800</v>
      </c>
      <c r="C757" s="2" t="s">
        <v>626</v>
      </c>
      <c r="D757" s="1" t="str">
        <f>Products[[#This Row],[Old]]&amp;" "&amp;Products[[#This Row],[New]]&amp;" "&amp;Products[[#This Row],[Desc]]</f>
        <v>9716 700002800 Reveal RV Medium (2X), 500 g</v>
      </c>
      <c r="E757">
        <f>IF(ISNUMBER(SEARCH('Item Lookup'!$B$7,Products[[#This Row],[Compounded]],1)),'Item Lookup'!$B$7,"")</f>
        <v>0</v>
      </c>
    </row>
    <row r="758" spans="1:5" x14ac:dyDescent="0.25">
      <c r="A758" s="25">
        <v>9722</v>
      </c>
      <c r="B758" s="25">
        <v>700002801</v>
      </c>
      <c r="C758" s="2" t="s">
        <v>627</v>
      </c>
      <c r="D758" s="1" t="str">
        <f>Products[[#This Row],[Old]]&amp;" "&amp;Products[[#This Row],[New]]&amp;" "&amp;Products[[#This Row],[Desc]]</f>
        <v>9722 700002801 Reveal M-Broth, unitized</v>
      </c>
      <c r="E758">
        <f>IF(ISNUMBER(SEARCH('Item Lookup'!$B$7,Products[[#This Row],[Compounded]],1)),'Item Lookup'!$B$7,"")</f>
        <v>0</v>
      </c>
    </row>
    <row r="759" spans="1:5" x14ac:dyDescent="0.25">
      <c r="A759" s="25">
        <v>9727</v>
      </c>
      <c r="B759" s="25">
        <v>700002802</v>
      </c>
      <c r="C759" s="2" t="s">
        <v>628</v>
      </c>
      <c r="D759" s="1" t="str">
        <f>Products[[#This Row],[Old]]&amp;" "&amp;Products[[#This Row],[New]]&amp;" "&amp;Products[[#This Row],[Desc]]</f>
        <v>9727 700002802 Reveal 2.0 E. coli O157:H7 Med.,unitized</v>
      </c>
      <c r="E759">
        <f>IF(ISNUMBER(SEARCH('Item Lookup'!$B$7,Products[[#This Row],[Compounded]],1)),'Item Lookup'!$B$7,"")</f>
        <v>0</v>
      </c>
    </row>
    <row r="760" spans="1:5" x14ac:dyDescent="0.25">
      <c r="A760" s="25">
        <v>9728</v>
      </c>
      <c r="B760" s="25">
        <v>700002803</v>
      </c>
      <c r="C760" s="2" t="s">
        <v>629</v>
      </c>
      <c r="D760" s="1" t="str">
        <f>Products[[#This Row],[Old]]&amp;" "&amp;Products[[#This Row],[New]]&amp;" "&amp;Products[[#This Row],[Desc]]</f>
        <v>9728 700002803 Reveal 2.0 E. coli 0157:H7 Medium, 500 g</v>
      </c>
      <c r="E760">
        <f>IF(ISNUMBER(SEARCH('Item Lookup'!$B$7,Products[[#This Row],[Compounded]],1)),'Item Lookup'!$B$7,"")</f>
        <v>0</v>
      </c>
    </row>
    <row r="761" spans="1:5" x14ac:dyDescent="0.25">
      <c r="A761" s="25">
        <v>9729</v>
      </c>
      <c r="B761" s="25">
        <v>700002804</v>
      </c>
      <c r="C761" s="2" t="s">
        <v>630</v>
      </c>
      <c r="D761" s="1" t="str">
        <f>Products[[#This Row],[Old]]&amp;" "&amp;Products[[#This Row],[New]]&amp;" "&amp;Products[[#This Row],[Desc]]</f>
        <v>9729 700002804 Reveal RV Medium (1X), unitized</v>
      </c>
      <c r="E761">
        <f>IF(ISNUMBER(SEARCH('Item Lookup'!$B$7,Products[[#This Row],[Compounded]],1)),'Item Lookup'!$B$7,"")</f>
        <v>0</v>
      </c>
    </row>
    <row r="762" spans="1:5" x14ac:dyDescent="0.25">
      <c r="A762" s="25">
        <v>9734</v>
      </c>
      <c r="B762" s="25">
        <v>700002805</v>
      </c>
      <c r="C762" s="2" t="s">
        <v>631</v>
      </c>
      <c r="D762" s="1" t="str">
        <f>Products[[#This Row],[Old]]&amp;" "&amp;Products[[#This Row],[New]]&amp;" "&amp;Products[[#This Row],[Desc]]</f>
        <v>9734 700002805 Reveal 2.0 for E. coli O157:H7</v>
      </c>
      <c r="E762">
        <f>IF(ISNUMBER(SEARCH('Item Lookup'!$B$7,Products[[#This Row],[Compounded]],1)),'Item Lookup'!$B$7,"")</f>
        <v>0</v>
      </c>
    </row>
    <row r="763" spans="1:5" x14ac:dyDescent="0.25">
      <c r="A763" s="25">
        <v>9736</v>
      </c>
      <c r="B763" s="25">
        <v>700002807</v>
      </c>
      <c r="C763" s="2" t="s">
        <v>632</v>
      </c>
      <c r="D763" s="1" t="str">
        <f>Products[[#This Row],[Old]]&amp;" "&amp;Products[[#This Row],[New]]&amp;" "&amp;Products[[#This Row],[Desc]]</f>
        <v>9736 700002807 Stomacher bag  24 oz.Whirl-Pak (100/pk)</v>
      </c>
      <c r="E763">
        <f>IF(ISNUMBER(SEARCH('Item Lookup'!$B$7,Products[[#This Row],[Compounded]],1)),'Item Lookup'!$B$7,"")</f>
        <v>0</v>
      </c>
    </row>
    <row r="764" spans="1:5" x14ac:dyDescent="0.25">
      <c r="A764" s="25">
        <v>9750</v>
      </c>
      <c r="B764" s="25">
        <v>700002808</v>
      </c>
      <c r="C764" s="2" t="s">
        <v>633</v>
      </c>
      <c r="D764" s="1" t="str">
        <f>Products[[#This Row],[Old]]&amp;" "&amp;Products[[#This Row],[New]]&amp;" "&amp;Products[[#This Row],[Desc]]</f>
        <v>9750 700002808 Reveal E. coli O157:H7, 8 Hour CS</v>
      </c>
      <c r="E764">
        <f>IF(ISNUMBER(SEARCH('Item Lookup'!$B$7,Products[[#This Row],[Compounded]],1)),'Item Lookup'!$B$7,"")</f>
        <v>0</v>
      </c>
    </row>
    <row r="765" spans="1:5" x14ac:dyDescent="0.25">
      <c r="A765" s="25">
        <v>9751</v>
      </c>
      <c r="B765" s="25">
        <v>700002809</v>
      </c>
      <c r="C765" s="2" t="s">
        <v>634</v>
      </c>
      <c r="D765" s="1" t="str">
        <f>Products[[#This Row],[Old]]&amp;" "&amp;Products[[#This Row],[New]]&amp;" "&amp;Products[[#This Row],[Desc]]</f>
        <v>9751 700002809 Reveal E. coli O157:H7, 20 Hour CS</v>
      </c>
      <c r="E765">
        <f>IF(ISNUMBER(SEARCH('Item Lookup'!$B$7,Products[[#This Row],[Compounded]],1)),'Item Lookup'!$B$7,"")</f>
        <v>0</v>
      </c>
    </row>
    <row r="766" spans="1:5" x14ac:dyDescent="0.25">
      <c r="A766" s="25">
        <v>9755</v>
      </c>
      <c r="B766" s="25">
        <v>700002810</v>
      </c>
      <c r="C766" s="2" t="s">
        <v>635</v>
      </c>
      <c r="D766" s="1" t="str">
        <f>Products[[#This Row],[Old]]&amp;" "&amp;Products[[#This Row],[New]]&amp;" "&amp;Products[[#This Row],[Desc]]</f>
        <v>9755 700002810 Reveal for E. coli O157:H7</v>
      </c>
      <c r="E766">
        <f>IF(ISNUMBER(SEARCH('Item Lookup'!$B$7,Products[[#This Row],[Compounded]],1)),'Item Lookup'!$B$7,"")</f>
        <v>0</v>
      </c>
    </row>
    <row r="767" spans="1:5" x14ac:dyDescent="0.25">
      <c r="A767" s="25">
        <v>9758</v>
      </c>
      <c r="B767" s="25">
        <v>700002811</v>
      </c>
      <c r="C767" s="2" t="s">
        <v>636</v>
      </c>
      <c r="D767" s="1" t="str">
        <f>Products[[#This Row],[Old]]&amp;" "&amp;Products[[#This Row],[New]]&amp;" "&amp;Products[[#This Row],[Desc]]</f>
        <v>9758 700002811 Reveal 20 Hour Medium, 500 g</v>
      </c>
      <c r="E767">
        <f>IF(ISNUMBER(SEARCH('Item Lookup'!$B$7,Products[[#This Row],[Compounded]],1)),'Item Lookup'!$B$7,"")</f>
        <v>0</v>
      </c>
    </row>
    <row r="768" spans="1:5" x14ac:dyDescent="0.25">
      <c r="A768" s="27" t="s">
        <v>637</v>
      </c>
      <c r="B768" s="25">
        <v>700002812</v>
      </c>
      <c r="C768" s="2" t="s">
        <v>638</v>
      </c>
      <c r="D768" s="1" t="str">
        <f>Products[[#This Row],[Old]]&amp;" "&amp;Products[[#This Row],[New]]&amp;" "&amp;Products[[#This Row],[Desc]]</f>
        <v>9758T 700002812 Reveal 20 Hour Medium, 5 kg</v>
      </c>
      <c r="E768">
        <f>IF(ISNUMBER(SEARCH('Item Lookup'!$B$7,Products[[#This Row],[Compounded]],1)),'Item Lookup'!$B$7,"")</f>
        <v>0</v>
      </c>
    </row>
    <row r="769" spans="1:5" x14ac:dyDescent="0.25">
      <c r="A769" s="25">
        <v>9760</v>
      </c>
      <c r="B769" s="25">
        <v>700002813</v>
      </c>
      <c r="C769" s="2" t="s">
        <v>639</v>
      </c>
      <c r="D769" s="1" t="str">
        <f>Products[[#This Row],[Old]]&amp;" "&amp;Products[[#This Row],[New]]&amp;" "&amp;Products[[#This Row],[Desc]]</f>
        <v>9760 700002813 Reveal 8 Hour Medium, unitized</v>
      </c>
      <c r="E769">
        <f>IF(ISNUMBER(SEARCH('Item Lookup'!$B$7,Products[[#This Row],[Compounded]],1)),'Item Lookup'!$B$7,"")</f>
        <v>0</v>
      </c>
    </row>
    <row r="770" spans="1:5" x14ac:dyDescent="0.25">
      <c r="A770" s="25">
        <v>9765</v>
      </c>
      <c r="B770" s="25">
        <v>700002814</v>
      </c>
      <c r="C770" s="2" t="s">
        <v>640</v>
      </c>
      <c r="D770" s="1" t="str">
        <f>Products[[#This Row],[Old]]&amp;" "&amp;Products[[#This Row],[New]]&amp;" "&amp;Products[[#This Row],[Desc]]</f>
        <v>9765 700002814 Reveal 8 Hour Medium, 500 g</v>
      </c>
      <c r="E770">
        <f>IF(ISNUMBER(SEARCH('Item Lookup'!$B$7,Products[[#This Row],[Compounded]],1)),'Item Lookup'!$B$7,"")</f>
        <v>0</v>
      </c>
    </row>
    <row r="771" spans="1:5" x14ac:dyDescent="0.25">
      <c r="A771" s="25">
        <v>9770</v>
      </c>
      <c r="B771" s="25">
        <v>700002815</v>
      </c>
      <c r="C771" s="2" t="s">
        <v>641</v>
      </c>
      <c r="D771" s="1" t="str">
        <f>Products[[#This Row],[Old]]&amp;" "&amp;Products[[#This Row],[New]]&amp;" "&amp;Products[[#This Row],[Desc]]</f>
        <v>9770 700002815 Reveal 20 Hour Medium, unitized</v>
      </c>
      <c r="E771">
        <f>IF(ISNUMBER(SEARCH('Item Lookup'!$B$7,Products[[#This Row],[Compounded]],1)),'Item Lookup'!$B$7,"")</f>
        <v>0</v>
      </c>
    </row>
    <row r="772" spans="1:5" x14ac:dyDescent="0.25">
      <c r="A772" s="25">
        <v>9782</v>
      </c>
      <c r="B772" s="25">
        <v>700002816</v>
      </c>
      <c r="C772" s="2" t="s">
        <v>642</v>
      </c>
      <c r="D772" s="1" t="str">
        <f>Products[[#This Row],[Old]]&amp;" "&amp;Products[[#This Row],[New]]&amp;" "&amp;Products[[#This Row],[Desc]]</f>
        <v>9782 700002816 Reveal Half Fraser Broth Plus, unitized</v>
      </c>
      <c r="E772">
        <f>IF(ISNUMBER(SEARCH('Item Lookup'!$B$7,Products[[#This Row],[Compounded]],1)),'Item Lookup'!$B$7,"")</f>
        <v>0</v>
      </c>
    </row>
    <row r="773" spans="1:5" x14ac:dyDescent="0.25">
      <c r="A773" s="25">
        <v>9783</v>
      </c>
      <c r="B773" s="25">
        <v>700002817</v>
      </c>
      <c r="C773" s="2" t="s">
        <v>643</v>
      </c>
      <c r="D773" s="1" t="str">
        <f>Products[[#This Row],[Old]]&amp;" "&amp;Products[[#This Row],[New]]&amp;" "&amp;Products[[#This Row],[Desc]]</f>
        <v>9783 700002817 Reveal BLEB, unitized</v>
      </c>
      <c r="E773">
        <f>IF(ISNUMBER(SEARCH('Item Lookup'!$B$7,Products[[#This Row],[Compounded]],1)),'Item Lookup'!$B$7,"")</f>
        <v>0</v>
      </c>
    </row>
    <row r="774" spans="1:5" x14ac:dyDescent="0.25">
      <c r="A774" s="25">
        <v>9785</v>
      </c>
      <c r="B774" s="25">
        <v>700002818</v>
      </c>
      <c r="C774" s="2" t="s">
        <v>644</v>
      </c>
      <c r="D774" s="1" t="str">
        <f>Products[[#This Row],[Old]]&amp;" "&amp;Products[[#This Row],[New]]&amp;" "&amp;Products[[#This Row],[Desc]]</f>
        <v>9785 700002818 Reveal Half Fraser Broth Plus, 500 g</v>
      </c>
      <c r="E774">
        <f>IF(ISNUMBER(SEARCH('Item Lookup'!$B$7,Products[[#This Row],[Compounded]],1)),'Item Lookup'!$B$7,"")</f>
        <v>0</v>
      </c>
    </row>
    <row r="775" spans="1:5" x14ac:dyDescent="0.25">
      <c r="A775" s="25">
        <v>9786</v>
      </c>
      <c r="B775" s="25">
        <v>700002819</v>
      </c>
      <c r="C775" s="2" t="s">
        <v>645</v>
      </c>
      <c r="D775" s="1" t="str">
        <f>Products[[#This Row],[Old]]&amp;" "&amp;Products[[#This Row],[New]]&amp;" "&amp;Products[[#This Row],[Desc]]</f>
        <v>9786 700002819 Reveal BLEB, 500 g</v>
      </c>
      <c r="E775">
        <f>IF(ISNUMBER(SEARCH('Item Lookup'!$B$7,Products[[#This Row],[Compounded]],1)),'Item Lookup'!$B$7,"")</f>
        <v>0</v>
      </c>
    </row>
    <row r="776" spans="1:5" x14ac:dyDescent="0.25">
      <c r="A776" s="27" t="s">
        <v>646</v>
      </c>
      <c r="B776" s="25">
        <v>700002820</v>
      </c>
      <c r="C776" s="2" t="s">
        <v>647</v>
      </c>
      <c r="D776" s="1" t="str">
        <f>Products[[#This Row],[Old]]&amp;" "&amp;Products[[#This Row],[New]]&amp;" "&amp;Products[[#This Row],[Desc]]</f>
        <v>9790A 700002820 LESS Medium, 500 g</v>
      </c>
      <c r="E776">
        <f>IF(ISNUMBER(SEARCH('Item Lookup'!$B$7,Products[[#This Row],[Compounded]],1)),'Item Lookup'!$B$7,"")</f>
        <v>0</v>
      </c>
    </row>
    <row r="777" spans="1:5" x14ac:dyDescent="0.25">
      <c r="A777" s="27" t="s">
        <v>648</v>
      </c>
      <c r="B777" s="25">
        <v>700002821</v>
      </c>
      <c r="C777" s="2" t="s">
        <v>649</v>
      </c>
      <c r="D777" s="1" t="str">
        <f>Products[[#This Row],[Old]]&amp;" "&amp;Products[[#This Row],[New]]&amp;" "&amp;Products[[#This Row],[Desc]]</f>
        <v>9792E 700002821 LESS Medium, 100 mL, unitized</v>
      </c>
      <c r="E777">
        <f>IF(ISNUMBER(SEARCH('Item Lookup'!$B$7,Products[[#This Row],[Compounded]],1)),'Item Lookup'!$B$7,"")</f>
        <v>0</v>
      </c>
    </row>
    <row r="778" spans="1:5" x14ac:dyDescent="0.25">
      <c r="A778" s="25">
        <v>9798</v>
      </c>
      <c r="B778" s="25">
        <v>700002822</v>
      </c>
      <c r="C778" s="2" t="s">
        <v>650</v>
      </c>
      <c r="D778" s="1" t="str">
        <f>Products[[#This Row],[Old]]&amp;" "&amp;Products[[#This Row],[New]]&amp;" "&amp;Products[[#This Row],[Desc]]</f>
        <v>9798 700002822 LESS Medium, 225 mL, unitized</v>
      </c>
      <c r="E778">
        <f>IF(ISNUMBER(SEARCH('Item Lookup'!$B$7,Products[[#This Row],[Compounded]],1)),'Item Lookup'!$B$7,"")</f>
        <v>0</v>
      </c>
    </row>
    <row r="779" spans="1:5" x14ac:dyDescent="0.25">
      <c r="A779" s="25">
        <v>98007</v>
      </c>
      <c r="B779" s="25">
        <v>700002823</v>
      </c>
      <c r="C779" s="2" t="s">
        <v>651</v>
      </c>
      <c r="D779" s="1" t="str">
        <f>Products[[#This Row],[Old]]&amp;" "&amp;Products[[#This Row],[New]]&amp;" "&amp;Products[[#This Row],[Desc]]</f>
        <v>98007 700002823 Colitag MPN Tray Comparator</v>
      </c>
      <c r="E779">
        <f>IF(ISNUMBER(SEARCH('Item Lookup'!$B$7,Products[[#This Row],[Compounded]],1)),'Item Lookup'!$B$7,"")</f>
        <v>0</v>
      </c>
    </row>
    <row r="780" spans="1:5" x14ac:dyDescent="0.25">
      <c r="A780" s="25">
        <v>9802</v>
      </c>
      <c r="B780" s="25">
        <v>700002824</v>
      </c>
      <c r="C780" s="2" t="s">
        <v>652</v>
      </c>
      <c r="D780" s="1" t="str">
        <f>Products[[#This Row],[Old]]&amp;" "&amp;Products[[#This Row],[New]]&amp;" "&amp;Products[[#This Row],[Desc]]</f>
        <v>9802 700002824 Reveal 2.0 Salmonella, One-Step CS</v>
      </c>
      <c r="E780">
        <f>IF(ISNUMBER(SEARCH('Item Lookup'!$B$7,Products[[#This Row],[Compounded]],1)),'Item Lookup'!$B$7,"")</f>
        <v>0</v>
      </c>
    </row>
    <row r="781" spans="1:5" x14ac:dyDescent="0.25">
      <c r="A781" s="25">
        <v>9803</v>
      </c>
      <c r="B781" s="25">
        <v>700002825</v>
      </c>
      <c r="C781" s="2" t="s">
        <v>653</v>
      </c>
      <c r="D781" s="1" t="str">
        <f>Products[[#This Row],[Old]]&amp;" "&amp;Products[[#This Row],[New]]&amp;" "&amp;Products[[#This Row],[Desc]]</f>
        <v>9803 700002825 Reveal 2.0 Salmonella, CS with RV</v>
      </c>
      <c r="E781">
        <f>IF(ISNUMBER(SEARCH('Item Lookup'!$B$7,Products[[#This Row],[Compounded]],1)),'Item Lookup'!$B$7,"")</f>
        <v>0</v>
      </c>
    </row>
    <row r="782" spans="1:5" x14ac:dyDescent="0.25">
      <c r="A782" s="25">
        <v>9804</v>
      </c>
      <c r="B782" s="25">
        <v>700002826</v>
      </c>
      <c r="C782" s="2" t="s">
        <v>654</v>
      </c>
      <c r="D782" s="1" t="str">
        <f>Products[[#This Row],[Old]]&amp;" "&amp;Products[[#This Row],[New]]&amp;" "&amp;Products[[#This Row],[Desc]]</f>
        <v>9804 700002826 Reveal 2.0 Salmonella, Env Sampling Sys</v>
      </c>
      <c r="E782">
        <f>IF(ISNUMBER(SEARCH('Item Lookup'!$B$7,Products[[#This Row],[Compounded]],1)),'Item Lookup'!$B$7,"")</f>
        <v>0</v>
      </c>
    </row>
    <row r="783" spans="1:5" x14ac:dyDescent="0.25">
      <c r="A783" s="25">
        <v>9805</v>
      </c>
      <c r="B783" s="25">
        <v>700002827</v>
      </c>
      <c r="C783" s="2" t="s">
        <v>655</v>
      </c>
      <c r="D783" s="1" t="str">
        <f>Products[[#This Row],[Old]]&amp;" "&amp;Products[[#This Row],[New]]&amp;" "&amp;Products[[#This Row],[Desc]]</f>
        <v>9805 700002827 Reveal 2.0 Salmonella, CS w/RV&amp;M-Broth</v>
      </c>
      <c r="E783">
        <f>IF(ISNUMBER(SEARCH('Item Lookup'!$B$7,Products[[#This Row],[Compounded]],1)),'Item Lookup'!$B$7,"")</f>
        <v>0</v>
      </c>
    </row>
    <row r="784" spans="1:5" x14ac:dyDescent="0.25">
      <c r="A784" s="25">
        <v>9806</v>
      </c>
      <c r="B784" s="25">
        <v>700002828</v>
      </c>
      <c r="C784" s="2" t="s">
        <v>656</v>
      </c>
      <c r="D784" s="1" t="str">
        <f>Products[[#This Row],[Old]]&amp;" "&amp;Products[[#This Row],[New]]&amp;" "&amp;Products[[#This Row],[Desc]]</f>
        <v>9806 700002828 Reveal 2.0 Listeria, One-Step CS-Environ</v>
      </c>
      <c r="E784">
        <f>IF(ISNUMBER(SEARCH('Item Lookup'!$B$7,Products[[#This Row],[Compounded]],1)),'Item Lookup'!$B$7,"")</f>
        <v>0</v>
      </c>
    </row>
    <row r="785" spans="1:5" x14ac:dyDescent="0.25">
      <c r="A785" s="25">
        <v>9807</v>
      </c>
      <c r="B785" s="25">
        <v>700002829</v>
      </c>
      <c r="C785" s="2" t="s">
        <v>657</v>
      </c>
      <c r="D785" s="1" t="str">
        <f>Products[[#This Row],[Old]]&amp;" "&amp;Products[[#This Row],[New]]&amp;" "&amp;Products[[#This Row],[Desc]]</f>
        <v>9807 700002829 Reveal 2.0 Listeria, One-Step CS-Foods</v>
      </c>
      <c r="E785">
        <f>IF(ISNUMBER(SEARCH('Item Lookup'!$B$7,Products[[#This Row],[Compounded]],1)),'Item Lookup'!$B$7,"")</f>
        <v>0</v>
      </c>
    </row>
    <row r="786" spans="1:5" x14ac:dyDescent="0.25">
      <c r="A786" s="25">
        <v>9808</v>
      </c>
      <c r="B786" s="25">
        <v>700002830</v>
      </c>
      <c r="C786" s="2" t="s">
        <v>658</v>
      </c>
      <c r="D786" s="1" t="str">
        <f>Products[[#This Row],[Old]]&amp;" "&amp;Products[[#This Row],[New]]&amp;" "&amp;Products[[#This Row],[Desc]]</f>
        <v>9808 700002830 Reveal 2.0 Listeria, 48-hr Enrichment CS</v>
      </c>
      <c r="E786">
        <f>IF(ISNUMBER(SEARCH('Item Lookup'!$B$7,Products[[#This Row],[Compounded]],1)),'Item Lookup'!$B$7,"")</f>
        <v>0</v>
      </c>
    </row>
    <row r="787" spans="1:5" x14ac:dyDescent="0.25">
      <c r="A787" s="25">
        <v>9809</v>
      </c>
      <c r="B787" s="25">
        <v>700002831</v>
      </c>
      <c r="C787" s="2" t="s">
        <v>659</v>
      </c>
      <c r="D787" s="1" t="str">
        <f>Products[[#This Row],[Old]]&amp;" "&amp;Products[[#This Row],[New]]&amp;" "&amp;Products[[#This Row],[Desc]]</f>
        <v>9809 700002831 Reveal 2.0 Group D1 Sal (Including SE)</v>
      </c>
      <c r="E787">
        <f>IF(ISNUMBER(SEARCH('Item Lookup'!$B$7,Products[[#This Row],[Compounded]],1)),'Item Lookup'!$B$7,"")</f>
        <v>0</v>
      </c>
    </row>
    <row r="788" spans="1:5" x14ac:dyDescent="0.25">
      <c r="A788" s="25">
        <v>9811</v>
      </c>
      <c r="B788" s="25">
        <v>700002832</v>
      </c>
      <c r="C788" s="2" t="s">
        <v>660</v>
      </c>
      <c r="D788" s="1" t="str">
        <f>Products[[#This Row],[Old]]&amp;" "&amp;Products[[#This Row],[New]]&amp;" "&amp;Products[[#This Row],[Desc]]</f>
        <v>9811 700002832 ANSR Salmonella Enrichment Broth 1, 500g</v>
      </c>
      <c r="E788">
        <f>IF(ISNUMBER(SEARCH('Item Lookup'!$B$7,Products[[#This Row],[Compounded]],1)),'Item Lookup'!$B$7,"")</f>
        <v>0</v>
      </c>
    </row>
    <row r="789" spans="1:5" x14ac:dyDescent="0.25">
      <c r="A789" s="27" t="s">
        <v>661</v>
      </c>
      <c r="B789" s="25">
        <v>700002833</v>
      </c>
      <c r="C789" s="2" t="s">
        <v>662</v>
      </c>
      <c r="D789" s="1" t="str">
        <f>Products[[#This Row],[Old]]&amp;" "&amp;Products[[#This Row],[New]]&amp;" "&amp;Products[[#This Row],[Desc]]</f>
        <v>9811C 700002833 ANSR Salmonella Enrichment Broth 1, 10kg</v>
      </c>
      <c r="E789">
        <f>IF(ISNUMBER(SEARCH('Item Lookup'!$B$7,Products[[#This Row],[Compounded]],1)),'Item Lookup'!$B$7,"")</f>
        <v>0</v>
      </c>
    </row>
    <row r="790" spans="1:5" x14ac:dyDescent="0.25">
      <c r="A790" s="25">
        <v>9812</v>
      </c>
      <c r="B790" s="25">
        <v>700002834</v>
      </c>
      <c r="C790" s="2" t="s">
        <v>663</v>
      </c>
      <c r="D790" s="1" t="str">
        <f>Products[[#This Row],[Old]]&amp;" "&amp;Products[[#This Row],[New]]&amp;" "&amp;Products[[#This Row],[Desc]]</f>
        <v>9812 700002834 ANSR Salmonella Enrichment Broth 2, 500g</v>
      </c>
      <c r="E790">
        <f>IF(ISNUMBER(SEARCH('Item Lookup'!$B$7,Products[[#This Row],[Compounded]],1)),'Item Lookup'!$B$7,"")</f>
        <v>0</v>
      </c>
    </row>
    <row r="791" spans="1:5" x14ac:dyDescent="0.25">
      <c r="A791" s="25">
        <v>9813</v>
      </c>
      <c r="B791" s="25">
        <v>700002835</v>
      </c>
      <c r="C791" s="2" t="s">
        <v>664</v>
      </c>
      <c r="D791" s="1" t="str">
        <f>Products[[#This Row],[Old]]&amp;" "&amp;Products[[#This Row],[New]]&amp;" "&amp;Products[[#This Row],[Desc]]</f>
        <v>9813 700002835 ANSR Salmonella Enrichment Broth 3, 500g</v>
      </c>
      <c r="E791">
        <f>IF(ISNUMBER(SEARCH('Item Lookup'!$B$7,Products[[#This Row],[Compounded]],1)),'Item Lookup'!$B$7,"")</f>
        <v>0</v>
      </c>
    </row>
    <row r="792" spans="1:5" x14ac:dyDescent="0.25">
      <c r="A792" s="27" t="s">
        <v>665</v>
      </c>
      <c r="B792" s="25">
        <v>700002836</v>
      </c>
      <c r="C792" s="2" t="s">
        <v>666</v>
      </c>
      <c r="D792" s="1" t="str">
        <f>Products[[#This Row],[Old]]&amp;" "&amp;Products[[#This Row],[New]]&amp;" "&amp;Products[[#This Row],[Desc]]</f>
        <v>9813C 700002836 ANSR Salmonella Enrichment Broth 3, 10kg</v>
      </c>
      <c r="E792">
        <f>IF(ISNUMBER(SEARCH('Item Lookup'!$B$7,Products[[#This Row],[Compounded]],1)),'Item Lookup'!$B$7,"")</f>
        <v>0</v>
      </c>
    </row>
    <row r="793" spans="1:5" x14ac:dyDescent="0.25">
      <c r="A793" s="25">
        <v>9814</v>
      </c>
      <c r="B793" s="25">
        <v>700002837</v>
      </c>
      <c r="C793" s="2" t="s">
        <v>667</v>
      </c>
      <c r="D793" s="1" t="str">
        <f>Products[[#This Row],[Old]]&amp;" "&amp;Products[[#This Row],[New]]&amp;" "&amp;Products[[#This Row],[Desc]]</f>
        <v>9814 700002837 ANSR Listeria Enrichment Broth 1, 500g</v>
      </c>
      <c r="E793">
        <f>IF(ISNUMBER(SEARCH('Item Lookup'!$B$7,Products[[#This Row],[Compounded]],1)),'Item Lookup'!$B$7,"")</f>
        <v>0</v>
      </c>
    </row>
    <row r="794" spans="1:5" x14ac:dyDescent="0.25">
      <c r="A794" s="25">
        <v>9815</v>
      </c>
      <c r="B794" s="25">
        <v>700002838</v>
      </c>
      <c r="C794" s="2" t="s">
        <v>668</v>
      </c>
      <c r="D794" s="1" t="str">
        <f>Products[[#This Row],[Old]]&amp;" "&amp;Products[[#This Row],[New]]&amp;" "&amp;Products[[#This Row],[Desc]]</f>
        <v>9815 700002838 ANSR for E. coli Enrichment Broth 500g</v>
      </c>
      <c r="E794">
        <f>IF(ISNUMBER(SEARCH('Item Lookup'!$B$7,Products[[#This Row],[Compounded]],1)),'Item Lookup'!$B$7,"")</f>
        <v>0</v>
      </c>
    </row>
    <row r="795" spans="1:5" x14ac:dyDescent="0.25">
      <c r="A795" s="27" t="s">
        <v>669</v>
      </c>
      <c r="B795" s="25">
        <v>700002839</v>
      </c>
      <c r="C795" s="2" t="s">
        <v>670</v>
      </c>
      <c r="D795" s="1" t="str">
        <f>Products[[#This Row],[Old]]&amp;" "&amp;Products[[#This Row],[New]]&amp;" "&amp;Products[[#This Row],[Desc]]</f>
        <v>9815C 700002839 ANSR for E. coli Enrichment Broth 10KG</v>
      </c>
      <c r="E795">
        <f>IF(ISNUMBER(SEARCH('Item Lookup'!$B$7,Products[[#This Row],[Compounded]],1)),'Item Lookup'!$B$7,"")</f>
        <v>0</v>
      </c>
    </row>
    <row r="796" spans="1:5" x14ac:dyDescent="0.25">
      <c r="A796" s="25">
        <v>9816</v>
      </c>
      <c r="B796" s="25">
        <v>700002840</v>
      </c>
      <c r="C796" s="2" t="s">
        <v>671</v>
      </c>
      <c r="D796" s="1" t="str">
        <f>Products[[#This Row],[Old]]&amp;" "&amp;Products[[#This Row],[New]]&amp;" "&amp;Products[[#This Row],[Desc]]</f>
        <v>9816 700002840 ANSR Salmonella Enrichment Broth 4, 500g</v>
      </c>
      <c r="E796">
        <f>IF(ISNUMBER(SEARCH('Item Lookup'!$B$7,Products[[#This Row],[Compounded]],1)),'Item Lookup'!$B$7,"")</f>
        <v>0</v>
      </c>
    </row>
    <row r="797" spans="1:5" x14ac:dyDescent="0.25">
      <c r="A797" s="25">
        <v>9817</v>
      </c>
      <c r="B797" s="25">
        <v>700002841</v>
      </c>
      <c r="C797" s="2" t="s">
        <v>672</v>
      </c>
      <c r="D797" s="1" t="str">
        <f>Products[[#This Row],[Old]]&amp;" "&amp;Products[[#This Row],[New]]&amp;" "&amp;Products[[#This Row],[Desc]]</f>
        <v>9817 700002841 ANSR Salmonella Enrichment Broth 3B 500G</v>
      </c>
      <c r="E797">
        <f>IF(ISNUMBER(SEARCH('Item Lookup'!$B$7,Products[[#This Row],[Compounded]],1)),'Item Lookup'!$B$7,"")</f>
        <v>0</v>
      </c>
    </row>
    <row r="798" spans="1:5" x14ac:dyDescent="0.25">
      <c r="A798" s="27" t="s">
        <v>673</v>
      </c>
      <c r="B798" s="25">
        <v>700002842</v>
      </c>
      <c r="C798" s="2" t="s">
        <v>674</v>
      </c>
      <c r="D798" s="1" t="str">
        <f>Products[[#This Row],[Old]]&amp;" "&amp;Products[[#This Row],[New]]&amp;" "&amp;Products[[#This Row],[Desc]]</f>
        <v>9817C 700002842 ANSR Salmonella Enrichment Broth 3B 10KG</v>
      </c>
      <c r="E798">
        <f>IF(ISNUMBER(SEARCH('Item Lookup'!$B$7,Products[[#This Row],[Compounded]],1)),'Item Lookup'!$B$7,"")</f>
        <v>0</v>
      </c>
    </row>
    <row r="799" spans="1:5" x14ac:dyDescent="0.25">
      <c r="A799" s="27" t="s">
        <v>675</v>
      </c>
      <c r="B799" s="25">
        <v>700002843</v>
      </c>
      <c r="C799" s="2" t="s">
        <v>676</v>
      </c>
      <c r="D799" s="1" t="str">
        <f>Products[[#This Row],[Old]]&amp;" "&amp;Products[[#This Row],[New]]&amp;" "&amp;Products[[#This Row],[Desc]]</f>
        <v>9817T 700002843 ANSR Salmonella Enrichment Broth 3B 5KG</v>
      </c>
      <c r="E799">
        <f>IF(ISNUMBER(SEARCH('Item Lookup'!$B$7,Products[[#This Row],[Compounded]],1)),'Item Lookup'!$B$7,"")</f>
        <v>0</v>
      </c>
    </row>
    <row r="800" spans="1:5" x14ac:dyDescent="0.25">
      <c r="A800" s="25">
        <v>9818</v>
      </c>
      <c r="B800" s="25">
        <v>700002844</v>
      </c>
      <c r="C800" s="2" t="s">
        <v>677</v>
      </c>
      <c r="D800" s="1" t="str">
        <f>Products[[#This Row],[Old]]&amp;" "&amp;Products[[#This Row],[New]]&amp;" "&amp;Products[[#This Row],[Desc]]</f>
        <v>9818 700002844 ANSR for Campylobacter Enrichment Broth</v>
      </c>
      <c r="E800">
        <f>IF(ISNUMBER(SEARCH('Item Lookup'!$B$7,Products[[#This Row],[Compounded]],1)),'Item Lookup'!$B$7,"")</f>
        <v>0</v>
      </c>
    </row>
    <row r="801" spans="1:5" x14ac:dyDescent="0.25">
      <c r="A801" s="25">
        <v>9822</v>
      </c>
      <c r="B801" s="25">
        <v>700002845</v>
      </c>
      <c r="C801" s="2" t="s">
        <v>678</v>
      </c>
      <c r="D801" s="1" t="str">
        <f>Products[[#This Row],[Old]]&amp;" "&amp;Products[[#This Row],[New]]&amp;" "&amp;Products[[#This Row],[Desc]]</f>
        <v>9822 700002845 ANSR Ecoli O157:H7</v>
      </c>
      <c r="E801">
        <f>IF(ISNUMBER(SEARCH('Item Lookup'!$B$7,Products[[#This Row],[Compounded]],1)),'Item Lookup'!$B$7,"")</f>
        <v>0</v>
      </c>
    </row>
    <row r="802" spans="1:5" x14ac:dyDescent="0.25">
      <c r="A802" s="25">
        <v>9824</v>
      </c>
      <c r="B802" s="25">
        <v>700002846</v>
      </c>
      <c r="C802" s="2" t="s">
        <v>679</v>
      </c>
      <c r="D802" s="1" t="str">
        <f>Products[[#This Row],[Old]]&amp;" "&amp;Products[[#This Row],[New]]&amp;" "&amp;Products[[#This Row],[Desc]]</f>
        <v>9824 700002846 ANSR L Monocytogenes</v>
      </c>
      <c r="E802">
        <f>IF(ISNUMBER(SEARCH('Item Lookup'!$B$7,Products[[#This Row],[Compounded]],1)),'Item Lookup'!$B$7,"")</f>
        <v>0</v>
      </c>
    </row>
    <row r="803" spans="1:5" x14ac:dyDescent="0.25">
      <c r="A803" s="25">
        <v>9837</v>
      </c>
      <c r="B803" s="25">
        <v>700002849</v>
      </c>
      <c r="C803" s="2" t="s">
        <v>680</v>
      </c>
      <c r="D803" s="1" t="str">
        <f>Products[[#This Row],[Old]]&amp;" "&amp;Products[[#This Row],[New]]&amp;" "&amp;Products[[#This Row],[Desc]]</f>
        <v>9837 700002849 ANSR Complete Equipment Kit</v>
      </c>
      <c r="E803">
        <f>IF(ISNUMBER(SEARCH('Item Lookup'!$B$7,Products[[#This Row],[Compounded]],1)),'Item Lookup'!$B$7,"")</f>
        <v>0</v>
      </c>
    </row>
    <row r="804" spans="1:5" x14ac:dyDescent="0.25">
      <c r="A804" s="27" t="s">
        <v>681</v>
      </c>
      <c r="B804" s="25">
        <v>700002851</v>
      </c>
      <c r="C804" s="2" t="s">
        <v>682</v>
      </c>
      <c r="D804" s="1" t="str">
        <f>Products[[#This Row],[Old]]&amp;" "&amp;Products[[#This Row],[New]]&amp;" "&amp;Products[[#This Row],[Desc]]</f>
        <v>9837F 700002851 ANSR Complete Equipment Kit 230V</v>
      </c>
      <c r="E804">
        <f>IF(ISNUMBER(SEARCH('Item Lookup'!$B$7,Products[[#This Row],[Compounded]],1)),'Item Lookup'!$B$7,"")</f>
        <v>0</v>
      </c>
    </row>
    <row r="805" spans="1:5" x14ac:dyDescent="0.25">
      <c r="A805" s="25">
        <v>9839</v>
      </c>
      <c r="B805" s="25">
        <v>700002854</v>
      </c>
      <c r="C805" s="2" t="s">
        <v>683</v>
      </c>
      <c r="D805" s="1" t="str">
        <f>Products[[#This Row],[Old]]&amp;" "&amp;Products[[#This Row],[New]]&amp;" "&amp;Products[[#This Row],[Desc]]</f>
        <v>9839 700002854 ANSR Lysis Reagents and Buffer</v>
      </c>
      <c r="E805">
        <f>IF(ISNUMBER(SEARCH('Item Lookup'!$B$7,Products[[#This Row],[Compounded]],1)),'Item Lookup'!$B$7,"")</f>
        <v>0</v>
      </c>
    </row>
    <row r="806" spans="1:5" x14ac:dyDescent="0.25">
      <c r="A806" s="25">
        <v>9847</v>
      </c>
      <c r="B806" s="25">
        <v>700002855</v>
      </c>
      <c r="C806" s="2" t="s">
        <v>684</v>
      </c>
      <c r="D806" s="1" t="str">
        <f>Products[[#This Row],[Old]]&amp;" "&amp;Products[[#This Row],[New]]&amp;" "&amp;Products[[#This Row],[Desc]]</f>
        <v>9847 700002855 Standards, ANSR reader certification</v>
      </c>
      <c r="E806">
        <f>IF(ISNUMBER(SEARCH('Item Lookup'!$B$7,Products[[#This Row],[Compounded]],1)),'Item Lookup'!$B$7,"")</f>
        <v>0</v>
      </c>
    </row>
    <row r="807" spans="1:5" x14ac:dyDescent="0.25">
      <c r="A807" s="25">
        <v>9850</v>
      </c>
      <c r="B807" s="25">
        <v>700002856</v>
      </c>
      <c r="C807" s="2" t="s">
        <v>685</v>
      </c>
      <c r="D807" s="1" t="str">
        <f>Products[[#This Row],[Old]]&amp;" "&amp;Products[[#This Row],[New]]&amp;" "&amp;Products[[#This Row],[Desc]]</f>
        <v>9850 700002856 Colitag P/A Water Test Kit (pack of 20)</v>
      </c>
      <c r="E807">
        <f>IF(ISNUMBER(SEARCH('Item Lookup'!$B$7,Products[[#This Row],[Compounded]],1)),'Item Lookup'!$B$7,"")</f>
        <v>0</v>
      </c>
    </row>
    <row r="808" spans="1:5" x14ac:dyDescent="0.25">
      <c r="A808" s="25">
        <v>9851</v>
      </c>
      <c r="B808" s="25">
        <v>700002857</v>
      </c>
      <c r="C808" s="2" t="s">
        <v>686</v>
      </c>
      <c r="D808" s="1" t="str">
        <f>Products[[#This Row],[Old]]&amp;" "&amp;Products[[#This Row],[New]]&amp;" "&amp;Products[[#This Row],[Desc]]</f>
        <v>9851 700002857 Colitag P/A Water Test Kit (pack of 100)</v>
      </c>
      <c r="E808">
        <f>IF(ISNUMBER(SEARCH('Item Lookup'!$B$7,Products[[#This Row],[Compounded]],1)),'Item Lookup'!$B$7,"")</f>
        <v>0</v>
      </c>
    </row>
    <row r="809" spans="1:5" x14ac:dyDescent="0.25">
      <c r="A809" s="27" t="s">
        <v>687</v>
      </c>
      <c r="B809" s="25">
        <v>700002859</v>
      </c>
      <c r="C809" s="2" t="s">
        <v>688</v>
      </c>
      <c r="D809" s="1" t="str">
        <f>Products[[#This Row],[Old]]&amp;" "&amp;Products[[#This Row],[New]]&amp;" "&amp;Products[[#This Row],[Desc]]</f>
        <v>9855S 700002859 Sample Cont w/Sodium TS, 5 pack</v>
      </c>
      <c r="E809">
        <f>IF(ISNUMBER(SEARCH('Item Lookup'!$B$7,Products[[#This Row],[Compounded]],1)),'Item Lookup'!$B$7,"")</f>
        <v>0</v>
      </c>
    </row>
    <row r="810" spans="1:5" x14ac:dyDescent="0.25">
      <c r="A810" s="25">
        <v>9857</v>
      </c>
      <c r="B810" s="25">
        <v>700002860</v>
      </c>
      <c r="C810" s="2" t="s">
        <v>689</v>
      </c>
      <c r="D810" s="1" t="str">
        <f>Products[[#This Row],[Old]]&amp;" "&amp;Products[[#This Row],[New]]&amp;" "&amp;Products[[#This Row],[Desc]]</f>
        <v>9857 700002860 Colitag Comparator, 100 mL</v>
      </c>
      <c r="E810">
        <f>IF(ISNUMBER(SEARCH('Item Lookup'!$B$7,Products[[#This Row],[Compounded]],1)),'Item Lookup'!$B$7,"")</f>
        <v>0</v>
      </c>
    </row>
    <row r="811" spans="1:5" x14ac:dyDescent="0.25">
      <c r="A811" s="27" t="s">
        <v>690</v>
      </c>
      <c r="B811" s="25">
        <v>700002861</v>
      </c>
      <c r="C811" s="2" t="s">
        <v>691</v>
      </c>
      <c r="D811" s="1" t="str">
        <f>Products[[#This Row],[Old]]&amp;" "&amp;Products[[#This Row],[New]]&amp;" "&amp;Products[[#This Row],[Desc]]</f>
        <v>9857C 700002861 Dry Media YE 10 KG</v>
      </c>
      <c r="E811">
        <f>IF(ISNUMBER(SEARCH('Item Lookup'!$B$7,Products[[#This Row],[Compounded]],1)),'Item Lookup'!$B$7,"")</f>
        <v>0</v>
      </c>
    </row>
    <row r="812" spans="1:5" x14ac:dyDescent="0.25">
      <c r="A812" s="25">
        <v>9870</v>
      </c>
      <c r="B812" s="25">
        <v>700002862</v>
      </c>
      <c r="C812" s="2" t="s">
        <v>692</v>
      </c>
      <c r="D812" s="1" t="str">
        <f>Products[[#This Row],[Old]]&amp;" "&amp;Products[[#This Row],[New]]&amp;" "&amp;Products[[#This Row],[Desc]]</f>
        <v>9870 700002862 ANSR for Salmonella</v>
      </c>
      <c r="E812">
        <f>IF(ISNUMBER(SEARCH('Item Lookup'!$B$7,Products[[#This Row],[Compounded]],1)),'Item Lookup'!$B$7,"")</f>
        <v>0</v>
      </c>
    </row>
    <row r="813" spans="1:5" x14ac:dyDescent="0.25">
      <c r="A813" s="25">
        <v>9871</v>
      </c>
      <c r="B813" s="25">
        <v>700002863</v>
      </c>
      <c r="C813" s="2" t="s">
        <v>693</v>
      </c>
      <c r="D813" s="1" t="str">
        <f>Products[[#This Row],[Old]]&amp;" "&amp;Products[[#This Row],[New]]&amp;" "&amp;Products[[#This Row],[Desc]]</f>
        <v>9871 700002863 ANSR for Listeria</v>
      </c>
      <c r="E813">
        <f>IF(ISNUMBER(SEARCH('Item Lookup'!$B$7,Products[[#This Row],[Compounded]],1)),'Item Lookup'!$B$7,"")</f>
        <v>0</v>
      </c>
    </row>
    <row r="814" spans="1:5" x14ac:dyDescent="0.25">
      <c r="A814" s="25">
        <v>9872</v>
      </c>
      <c r="B814" s="25">
        <v>700002864</v>
      </c>
      <c r="C814" s="2" t="s">
        <v>694</v>
      </c>
      <c r="D814" s="1" t="str">
        <f>Products[[#This Row],[Old]]&amp;" "&amp;Products[[#This Row],[New]]&amp;" "&amp;Products[[#This Row],[Desc]]</f>
        <v>9872 700002864 ANSR for Campylobacter</v>
      </c>
      <c r="E814">
        <f>IF(ISNUMBER(SEARCH('Item Lookup'!$B$7,Products[[#This Row],[Compounded]],1)),'Item Lookup'!$B$7,"")</f>
        <v>0</v>
      </c>
    </row>
    <row r="815" spans="1:5" x14ac:dyDescent="0.25">
      <c r="A815" s="25">
        <v>9873</v>
      </c>
      <c r="B815" s="25">
        <v>700002865</v>
      </c>
      <c r="C815" s="2" t="s">
        <v>695</v>
      </c>
      <c r="D815" s="1" t="str">
        <f>Products[[#This Row],[Old]]&amp;" "&amp;Products[[#This Row],[New]]&amp;" "&amp;Products[[#This Row],[Desc]]</f>
        <v>9873 700002865 ANSR Listeria Right Now</v>
      </c>
      <c r="E815">
        <f>IF(ISNUMBER(SEARCH('Item Lookup'!$B$7,Products[[#This Row],[Compounded]],1)),'Item Lookup'!$B$7,"")</f>
        <v>0</v>
      </c>
    </row>
    <row r="816" spans="1:5" x14ac:dyDescent="0.25">
      <c r="A816" s="25">
        <v>9902</v>
      </c>
      <c r="B816" s="25">
        <v>700002870</v>
      </c>
      <c r="C816" s="2" t="s">
        <v>696</v>
      </c>
      <c r="D816" s="1" t="str">
        <f>Products[[#This Row],[Old]]&amp;" "&amp;Products[[#This Row],[New]]&amp;" "&amp;Products[[#This Row],[Desc]]</f>
        <v>9902 700002870 AccuPoint Advanced Reader DONOTSELL</v>
      </c>
      <c r="E816">
        <f>IF(ISNUMBER(SEARCH('Item Lookup'!$B$7,Products[[#This Row],[Compounded]],1)),'Item Lookup'!$B$7,"")</f>
        <v>0</v>
      </c>
    </row>
    <row r="817" spans="1:5" x14ac:dyDescent="0.25">
      <c r="A817" s="27" t="s">
        <v>2323</v>
      </c>
      <c r="B817" s="25">
        <v>700002871</v>
      </c>
      <c r="C817" s="2" t="s">
        <v>2324</v>
      </c>
      <c r="D817" s="1" t="str">
        <f>Products[[#This Row],[Old]]&amp;" "&amp;Products[[#This Row],[New]]&amp;" "&amp;Products[[#This Row],[Desc]]</f>
        <v>9902R 700002871 AP Adv Replacement Reader INACTIVE</v>
      </c>
      <c r="E817">
        <f>IF(ISNUMBER(SEARCH('Item Lookup'!$B$7,Products[[#This Row],[Compounded]],1)),'Item Lookup'!$B$7,"")</f>
        <v>0</v>
      </c>
    </row>
    <row r="818" spans="1:5" x14ac:dyDescent="0.25">
      <c r="A818" s="25">
        <v>9903</v>
      </c>
      <c r="B818" s="25">
        <v>700002873</v>
      </c>
      <c r="C818" s="2" t="s">
        <v>697</v>
      </c>
      <c r="D818" s="1" t="str">
        <f>Products[[#This Row],[Old]]&amp;" "&amp;Products[[#This Row],[New]]&amp;" "&amp;Products[[#This Row],[Desc]]</f>
        <v>9903 700002873 AccuPoint Advanced Reader, MS</v>
      </c>
      <c r="E818">
        <f>IF(ISNUMBER(SEARCH('Item Lookup'!$B$7,Products[[#This Row],[Compounded]],1)),'Item Lookup'!$B$7,"")</f>
        <v>0</v>
      </c>
    </row>
    <row r="819" spans="1:5" x14ac:dyDescent="0.25">
      <c r="A819" s="27" t="s">
        <v>698</v>
      </c>
      <c r="B819" s="25">
        <v>700002874</v>
      </c>
      <c r="C819" s="2" t="s">
        <v>699</v>
      </c>
      <c r="D819" s="1" t="str">
        <f>Products[[#This Row],[Old]]&amp;" "&amp;Products[[#This Row],[New]]&amp;" "&amp;Products[[#This Row],[Desc]]</f>
        <v>9903HC 700002874 AccuPoint Advanced HC reader</v>
      </c>
      <c r="E819">
        <f>IF(ISNUMBER(SEARCH('Item Lookup'!$B$7,Products[[#This Row],[Compounded]],1)),'Item Lookup'!$B$7,"")</f>
        <v>0</v>
      </c>
    </row>
    <row r="820" spans="1:5" x14ac:dyDescent="0.25">
      <c r="A820" s="27" t="s">
        <v>700</v>
      </c>
      <c r="B820" s="25">
        <v>700002875</v>
      </c>
      <c r="C820" s="2" t="s">
        <v>701</v>
      </c>
      <c r="D820" s="1" t="str">
        <f>Products[[#This Row],[Old]]&amp;" "&amp;Products[[#This Row],[New]]&amp;" "&amp;Products[[#This Row],[Desc]]</f>
        <v>9903HCM 700002875 AccuPoint Advanced  HC reader, Medline</v>
      </c>
      <c r="E820">
        <f>IF(ISNUMBER(SEARCH('Item Lookup'!$B$7,Products[[#This Row],[Compounded]],1)),'Item Lookup'!$B$7,"")</f>
        <v>0</v>
      </c>
    </row>
    <row r="821" spans="1:5" x14ac:dyDescent="0.25">
      <c r="A821" s="27" t="s">
        <v>2329</v>
      </c>
      <c r="B821" s="25">
        <v>700002876</v>
      </c>
      <c r="C821" s="2" t="s">
        <v>2330</v>
      </c>
      <c r="D821" s="1" t="str">
        <f>Products[[#This Row],[Old]]&amp;" "&amp;Products[[#This Row],[New]]&amp;" "&amp;Products[[#This Row],[Desc]]</f>
        <v>9903HCRFID 700002876 AccuPoint Advanced HC w/RFID Reader</v>
      </c>
      <c r="E821">
        <f>IF(ISNUMBER(SEARCH('Item Lookup'!$B$7,Products[[#This Row],[Compounded]],1)),'Item Lookup'!$B$7,"")</f>
        <v>0</v>
      </c>
    </row>
    <row r="822" spans="1:5" x14ac:dyDescent="0.25">
      <c r="A822" s="27" t="s">
        <v>702</v>
      </c>
      <c r="B822" s="25">
        <v>700002877</v>
      </c>
      <c r="C822" s="2" t="s">
        <v>703</v>
      </c>
      <c r="D822" s="1" t="str">
        <f>Products[[#This Row],[Old]]&amp;" "&amp;Products[[#This Row],[New]]&amp;" "&amp;Products[[#This Row],[Desc]]</f>
        <v>9903HCRFIDM 700002877 APA HC w/RFID Reader Medline</v>
      </c>
      <c r="E822">
        <f>IF(ISNUMBER(SEARCH('Item Lookup'!$B$7,Products[[#This Row],[Compounded]],1)),'Item Lookup'!$B$7,"")</f>
        <v>0</v>
      </c>
    </row>
    <row r="823" spans="1:5" x14ac:dyDescent="0.25">
      <c r="A823" s="27" t="s">
        <v>2339</v>
      </c>
      <c r="B823" s="25">
        <v>700002878</v>
      </c>
      <c r="C823" s="2" t="s">
        <v>2340</v>
      </c>
      <c r="D823" s="1" t="str">
        <f>Products[[#This Row],[Old]]&amp;" "&amp;Products[[#This Row],[New]]&amp;" "&amp;Products[[#This Row],[Desc]]</f>
        <v>9903RFID 700002878 AccuPoint Advanced w/RFID Reader</v>
      </c>
      <c r="E823">
        <f>IF(ISNUMBER(SEARCH('Item Lookup'!$B$7,Products[[#This Row],[Compounded]],1)),'Item Lookup'!$B$7,"")</f>
        <v>0</v>
      </c>
    </row>
    <row r="824" spans="1:5" x14ac:dyDescent="0.25">
      <c r="A824" s="25">
        <v>9905</v>
      </c>
      <c r="B824" s="25">
        <v>700002879</v>
      </c>
      <c r="C824" s="2" t="s">
        <v>704</v>
      </c>
      <c r="D824" s="1" t="str">
        <f>Products[[#This Row],[Old]]&amp;" "&amp;Products[[#This Row],[New]]&amp;" "&amp;Products[[#This Row],[Desc]]</f>
        <v>9905 700002879 AccuPoint Sampler, Surface- 100 Samplers</v>
      </c>
      <c r="E824">
        <f>IF(ISNUMBER(SEARCH('Item Lookup'!$B$7,Products[[#This Row],[Compounded]],1)),'Item Lookup'!$B$7,"")</f>
        <v>0</v>
      </c>
    </row>
    <row r="825" spans="1:5" x14ac:dyDescent="0.25">
      <c r="A825" s="27" t="s">
        <v>705</v>
      </c>
      <c r="B825" s="25">
        <v>700002880</v>
      </c>
      <c r="C825" s="2" t="s">
        <v>706</v>
      </c>
      <c r="D825" s="1" t="str">
        <f>Products[[#This Row],[Old]]&amp;" "&amp;Products[[#This Row],[New]]&amp;" "&amp;Products[[#This Row],[Desc]]</f>
        <v>9905S 700002880 AccuPoint Surface sample pack (25)</v>
      </c>
      <c r="E825">
        <f>IF(ISNUMBER(SEARCH('Item Lookup'!$B$7,Products[[#This Row],[Compounded]],1)),'Item Lookup'!$B$7,"")</f>
        <v>0</v>
      </c>
    </row>
    <row r="826" spans="1:5" x14ac:dyDescent="0.25">
      <c r="A826" s="25">
        <v>9906</v>
      </c>
      <c r="B826" s="25">
        <v>700002881</v>
      </c>
      <c r="C826" s="2" t="s">
        <v>707</v>
      </c>
      <c r="D826" s="1" t="str">
        <f>Products[[#This Row],[Old]]&amp;" "&amp;Products[[#This Row],[New]]&amp;" "&amp;Products[[#This Row],[Desc]]</f>
        <v>9906 700002881 AccuPoint Sampler, Water- 100 Samplers</v>
      </c>
      <c r="E826">
        <f>IF(ISNUMBER(SEARCH('Item Lookup'!$B$7,Products[[#This Row],[Compounded]],1)),'Item Lookup'!$B$7,"")</f>
        <v>0</v>
      </c>
    </row>
    <row r="827" spans="1:5" x14ac:dyDescent="0.25">
      <c r="A827" s="27" t="s">
        <v>708</v>
      </c>
      <c r="B827" s="25">
        <v>700002882</v>
      </c>
      <c r="C827" s="2" t="s">
        <v>709</v>
      </c>
      <c r="D827" s="1" t="str">
        <f>Products[[#This Row],[Old]]&amp;" "&amp;Products[[#This Row],[New]]&amp;" "&amp;Products[[#This Row],[Desc]]</f>
        <v>9906S 700002882 AccuPoint Advanced Water Samplers</v>
      </c>
      <c r="E827">
        <f>IF(ISNUMBER(SEARCH('Item Lookup'!$B$7,Products[[#This Row],[Compounded]],1)),'Item Lookup'!$B$7,"")</f>
        <v>0</v>
      </c>
    </row>
    <row r="828" spans="1:5" x14ac:dyDescent="0.25">
      <c r="A828" s="25">
        <v>9907</v>
      </c>
      <c r="B828" s="25">
        <v>700002883</v>
      </c>
      <c r="C828" s="2" t="s">
        <v>710</v>
      </c>
      <c r="D828" s="1" t="str">
        <f>Products[[#This Row],[Old]]&amp;" "&amp;Products[[#This Row],[New]]&amp;" "&amp;Products[[#This Row],[Desc]]</f>
        <v>9907 700002883 AccuPoint Sampler, Access- 100 Samplers</v>
      </c>
      <c r="E828">
        <f>IF(ISNUMBER(SEARCH('Item Lookup'!$B$7,Products[[#This Row],[Compounded]],1)),'Item Lookup'!$B$7,"")</f>
        <v>0</v>
      </c>
    </row>
    <row r="829" spans="1:5" x14ac:dyDescent="0.25">
      <c r="A829" s="27" t="s">
        <v>711</v>
      </c>
      <c r="B829" s="25">
        <v>700002884</v>
      </c>
      <c r="C829" s="2" t="s">
        <v>712</v>
      </c>
      <c r="D829" s="1" t="str">
        <f>Products[[#This Row],[Old]]&amp;" "&amp;Products[[#This Row],[New]]&amp;" "&amp;Products[[#This Row],[Desc]]</f>
        <v>9907S 700002884 AccuPoint Access sample pack (25)</v>
      </c>
      <c r="E829">
        <f>IF(ISNUMBER(SEARCH('Item Lookup'!$B$7,Products[[#This Row],[Compounded]],1)),'Item Lookup'!$B$7,"")</f>
        <v>0</v>
      </c>
    </row>
    <row r="830" spans="1:5" x14ac:dyDescent="0.25">
      <c r="A830" s="25">
        <v>9908</v>
      </c>
      <c r="B830" s="25">
        <v>700002885</v>
      </c>
      <c r="C830" s="2" t="s">
        <v>713</v>
      </c>
      <c r="D830" s="1" t="str">
        <f>Products[[#This Row],[Old]]&amp;" "&amp;Products[[#This Row],[New]]&amp;" "&amp;Products[[#This Row],[Desc]]</f>
        <v>9908 700002885 AccuPoint ATP Positive Controls (Set 3)</v>
      </c>
      <c r="E830">
        <f>IF(ISNUMBER(SEARCH('Item Lookup'!$B$7,Products[[#This Row],[Compounded]],1)),'Item Lookup'!$B$7,"")</f>
        <v>0</v>
      </c>
    </row>
    <row r="831" spans="1:5" x14ac:dyDescent="0.25">
      <c r="A831" s="25">
        <v>9952</v>
      </c>
      <c r="B831" s="25">
        <v>700002887</v>
      </c>
      <c r="C831" s="2" t="s">
        <v>714</v>
      </c>
      <c r="D831" s="1" t="str">
        <f>Products[[#This Row],[Old]]&amp;" "&amp;Products[[#This Row],[New]]&amp;" "&amp;Products[[#This Row],[Desc]]</f>
        <v>9952 700002887 AccuPoint Advanced ALP Samplers</v>
      </c>
      <c r="E831">
        <f>IF(ISNUMBER(SEARCH('Item Lookup'!$B$7,Products[[#This Row],[Compounded]],1)),'Item Lookup'!$B$7,"")</f>
        <v>0</v>
      </c>
    </row>
    <row r="832" spans="1:5" x14ac:dyDescent="0.25">
      <c r="A832" s="25">
        <v>9960</v>
      </c>
      <c r="B832" s="25">
        <v>700002888</v>
      </c>
      <c r="C832" s="2" t="s">
        <v>715</v>
      </c>
      <c r="D832" s="1" t="str">
        <f>Products[[#This Row],[Old]]&amp;" "&amp;Products[[#This Row],[New]]&amp;" "&amp;Products[[#This Row],[Desc]]</f>
        <v>9960 700002888 Accuclean Sanitation test- 100 Samplers</v>
      </c>
      <c r="E832">
        <f>IF(ISNUMBER(SEARCH('Item Lookup'!$B$7,Products[[#This Row],[Compounded]],1)),'Item Lookup'!$B$7,"")</f>
        <v>0</v>
      </c>
    </row>
    <row r="833" spans="1:5" x14ac:dyDescent="0.25">
      <c r="A833" s="27" t="s">
        <v>716</v>
      </c>
      <c r="B833" s="25">
        <v>700002891</v>
      </c>
      <c r="C833" s="2" t="s">
        <v>717</v>
      </c>
      <c r="D833" s="1" t="str">
        <f>Products[[#This Row],[Old]]&amp;" "&amp;Products[[#This Row],[New]]&amp;" "&amp;Products[[#This Row],[Desc]]</f>
        <v>ACB-109 700002891 Soleris Vial, Alicyclobacillus (ACB)</v>
      </c>
      <c r="E833">
        <f>IF(ISNUMBER(SEARCH('Item Lookup'!$B$7,Products[[#This Row],[Compounded]],1)),'Item Lookup'!$B$7,"")</f>
        <v>0</v>
      </c>
    </row>
    <row r="834" spans="1:5" x14ac:dyDescent="0.25">
      <c r="A834" s="27" t="s">
        <v>718</v>
      </c>
      <c r="B834" s="25">
        <v>700002892</v>
      </c>
      <c r="C834" s="2" t="s">
        <v>719</v>
      </c>
      <c r="D834" s="1" t="str">
        <f>Products[[#This Row],[Old]]&amp;" "&amp;Products[[#This Row],[New]]&amp;" "&amp;Products[[#This Row],[Desc]]</f>
        <v>AFM1010 700002892 Aflatoxin M1 500ppt Positive Control</v>
      </c>
      <c r="E834">
        <f>IF(ISNUMBER(SEARCH('Item Lookup'!$B$7,Products[[#This Row],[Compounded]],1)),'Item Lookup'!$B$7,"")</f>
        <v>0</v>
      </c>
    </row>
    <row r="835" spans="1:5" x14ac:dyDescent="0.25">
      <c r="A835" s="27" t="s">
        <v>720</v>
      </c>
      <c r="B835" s="25">
        <v>700002896</v>
      </c>
      <c r="C835" s="2" t="s">
        <v>721</v>
      </c>
      <c r="D835" s="1" t="str">
        <f>Products[[#This Row],[Old]]&amp;" "&amp;Products[[#This Row],[New]]&amp;" "&amp;Products[[#This Row],[Desc]]</f>
        <v>BGB-127 700002896 Soleris Confirmation Kit, BGB, 10x5mL</v>
      </c>
      <c r="E835">
        <f>IF(ISNUMBER(SEARCH('Item Lookup'!$B$7,Products[[#This Row],[Compounded]],1)),'Item Lookup'!$B$7,"")</f>
        <v>0</v>
      </c>
    </row>
    <row r="836" spans="1:5" x14ac:dyDescent="0.25">
      <c r="A836" s="27" t="s">
        <v>722</v>
      </c>
      <c r="B836" s="25">
        <v>700002910</v>
      </c>
      <c r="C836" s="2" t="s">
        <v>723</v>
      </c>
      <c r="D836" s="1" t="str">
        <f>Products[[#This Row],[Old]]&amp;" "&amp;Products[[#This Row],[New]]&amp;" "&amp;Products[[#This Row],[Desc]]</f>
        <v>CAP001-250 700002910 Captivate™ O157</v>
      </c>
      <c r="E836">
        <f>IF(ISNUMBER(SEARCH('Item Lookup'!$B$7,Products[[#This Row],[Compounded]],1)),'Item Lookup'!$B$7,"")</f>
        <v>0</v>
      </c>
    </row>
    <row r="837" spans="1:5" x14ac:dyDescent="0.25">
      <c r="A837" s="27" t="s">
        <v>724</v>
      </c>
      <c r="B837" s="25">
        <v>700002911</v>
      </c>
      <c r="C837" s="2" t="s">
        <v>725</v>
      </c>
      <c r="D837" s="1" t="str">
        <f>Products[[#This Row],[Old]]&amp;" "&amp;Products[[#This Row],[New]]&amp;" "&amp;Products[[#This Row],[Desc]]</f>
        <v>CAP003-050 700002911 Captivate™ O26</v>
      </c>
      <c r="E837">
        <f>IF(ISNUMBER(SEARCH('Item Lookup'!$B$7,Products[[#This Row],[Compounded]],1)),'Item Lookup'!$B$7,"")</f>
        <v>0</v>
      </c>
    </row>
    <row r="838" spans="1:5" x14ac:dyDescent="0.25">
      <c r="A838" s="27" t="s">
        <v>726</v>
      </c>
      <c r="B838" s="25">
        <v>700002912</v>
      </c>
      <c r="C838" s="2" t="s">
        <v>725</v>
      </c>
      <c r="D838" s="1" t="str">
        <f>Products[[#This Row],[Old]]&amp;" "&amp;Products[[#This Row],[New]]&amp;" "&amp;Products[[#This Row],[Desc]]</f>
        <v>CAP003-250 700002912 Captivate™ O26</v>
      </c>
      <c r="E838">
        <f>IF(ISNUMBER(SEARCH('Item Lookup'!$B$7,Products[[#This Row],[Compounded]],1)),'Item Lookup'!$B$7,"")</f>
        <v>0</v>
      </c>
    </row>
    <row r="839" spans="1:5" x14ac:dyDescent="0.25">
      <c r="A839" s="27" t="s">
        <v>727</v>
      </c>
      <c r="B839" s="25">
        <v>700002913</v>
      </c>
      <c r="C839" s="2" t="s">
        <v>728</v>
      </c>
      <c r="D839" s="1" t="str">
        <f>Products[[#This Row],[Old]]&amp;" "&amp;Products[[#This Row],[New]]&amp;" "&amp;Products[[#This Row],[Desc]]</f>
        <v>CAP004-050 700002913 Captivate™ O111</v>
      </c>
      <c r="E839">
        <f>IF(ISNUMBER(SEARCH('Item Lookup'!$B$7,Products[[#This Row],[Compounded]],1)),'Item Lookup'!$B$7,"")</f>
        <v>0</v>
      </c>
    </row>
    <row r="840" spans="1:5" x14ac:dyDescent="0.25">
      <c r="A840" s="27" t="s">
        <v>729</v>
      </c>
      <c r="B840" s="25">
        <v>700002914</v>
      </c>
      <c r="C840" s="2" t="s">
        <v>728</v>
      </c>
      <c r="D840" s="1" t="str">
        <f>Products[[#This Row],[Old]]&amp;" "&amp;Products[[#This Row],[New]]&amp;" "&amp;Products[[#This Row],[Desc]]</f>
        <v>CAP004-250 700002914 Captivate™ O111</v>
      </c>
      <c r="E840">
        <f>IF(ISNUMBER(SEARCH('Item Lookup'!$B$7,Products[[#This Row],[Compounded]],1)),'Item Lookup'!$B$7,"")</f>
        <v>0</v>
      </c>
    </row>
    <row r="841" spans="1:5" x14ac:dyDescent="0.25">
      <c r="A841" s="27" t="s">
        <v>730</v>
      </c>
      <c r="B841" s="25">
        <v>700002915</v>
      </c>
      <c r="C841" s="2" t="s">
        <v>731</v>
      </c>
      <c r="D841" s="1" t="str">
        <f>Products[[#This Row],[Old]]&amp;" "&amp;Products[[#This Row],[New]]&amp;" "&amp;Products[[#This Row],[Desc]]</f>
        <v>CAP005-050 700002915 Captivate™ O103</v>
      </c>
      <c r="E841">
        <f>IF(ISNUMBER(SEARCH('Item Lookup'!$B$7,Products[[#This Row],[Compounded]],1)),'Item Lookup'!$B$7,"")</f>
        <v>0</v>
      </c>
    </row>
    <row r="842" spans="1:5" x14ac:dyDescent="0.25">
      <c r="A842" s="27" t="s">
        <v>732</v>
      </c>
      <c r="B842" s="25">
        <v>700002916</v>
      </c>
      <c r="C842" s="2" t="s">
        <v>733</v>
      </c>
      <c r="D842" s="1" t="str">
        <f>Products[[#This Row],[Old]]&amp;" "&amp;Products[[#This Row],[New]]&amp;" "&amp;Products[[#This Row],[Desc]]</f>
        <v>CAP006-050 700002916 Captivate™ O145</v>
      </c>
      <c r="E842">
        <f>IF(ISNUMBER(SEARCH('Item Lookup'!$B$7,Products[[#This Row],[Compounded]],1)),'Item Lookup'!$B$7,"")</f>
        <v>0</v>
      </c>
    </row>
    <row r="843" spans="1:5" x14ac:dyDescent="0.25">
      <c r="A843" s="27" t="s">
        <v>734</v>
      </c>
      <c r="B843" s="25">
        <v>700002917</v>
      </c>
      <c r="C843" s="2" t="s">
        <v>735</v>
      </c>
      <c r="D843" s="1" t="str">
        <f>Products[[#This Row],[Old]]&amp;" "&amp;Products[[#This Row],[New]]&amp;" "&amp;Products[[#This Row],[Desc]]</f>
        <v>CAP007-050 700002917 Captivate™ O104</v>
      </c>
      <c r="E843">
        <f>IF(ISNUMBER(SEARCH('Item Lookup'!$B$7,Products[[#This Row],[Compounded]],1)),'Item Lookup'!$B$7,"")</f>
        <v>0</v>
      </c>
    </row>
    <row r="844" spans="1:5" x14ac:dyDescent="0.25">
      <c r="A844" s="27" t="s">
        <v>736</v>
      </c>
      <c r="B844" s="25">
        <v>700002918</v>
      </c>
      <c r="C844" s="2" t="s">
        <v>737</v>
      </c>
      <c r="D844" s="1" t="str">
        <f>Products[[#This Row],[Old]]&amp;" "&amp;Products[[#This Row],[New]]&amp;" "&amp;Products[[#This Row],[Desc]]</f>
        <v>CAP008-050 700002918 Captivate™ O121</v>
      </c>
      <c r="E844">
        <f>IF(ISNUMBER(SEARCH('Item Lookup'!$B$7,Products[[#This Row],[Compounded]],1)),'Item Lookup'!$B$7,"")</f>
        <v>0</v>
      </c>
    </row>
    <row r="845" spans="1:5" x14ac:dyDescent="0.25">
      <c r="A845" s="27" t="s">
        <v>738</v>
      </c>
      <c r="B845" s="25">
        <v>700002921</v>
      </c>
      <c r="C845" s="2" t="s">
        <v>739</v>
      </c>
      <c r="D845" s="1" t="str">
        <f>Products[[#This Row],[Old]]&amp;" "&amp;Products[[#This Row],[New]]&amp;" "&amp;Products[[#This Row],[Desc]]</f>
        <v>CAP100-12P 700002921 Captivate Magnetic Rack</v>
      </c>
      <c r="E845">
        <f>IF(ISNUMBER(SEARCH('Item Lookup'!$B$7,Products[[#This Row],[Compounded]],1)),'Item Lookup'!$B$7,"")</f>
        <v>0</v>
      </c>
    </row>
    <row r="846" spans="1:5" x14ac:dyDescent="0.25">
      <c r="A846" s="27" t="s">
        <v>740</v>
      </c>
      <c r="B846" s="25">
        <v>700002922</v>
      </c>
      <c r="C846" s="2" t="s">
        <v>741</v>
      </c>
      <c r="D846" s="1" t="str">
        <f>Products[[#This Row],[Old]]&amp;" "&amp;Products[[#This Row],[New]]&amp;" "&amp;Products[[#This Row],[Desc]]</f>
        <v>CC-102 700002922 Soleris Vial, Coliform 5 mL  (100/box)</v>
      </c>
      <c r="E846">
        <f>IF(ISNUMBER(SEARCH('Item Lookup'!$B$7,Products[[#This Row],[Compounded]],1)),'Item Lookup'!$B$7,"")</f>
        <v>0</v>
      </c>
    </row>
    <row r="847" spans="1:5" x14ac:dyDescent="0.25">
      <c r="A847" s="27" t="s">
        <v>742</v>
      </c>
      <c r="B847" s="25">
        <v>700002923</v>
      </c>
      <c r="C847" s="2" t="s">
        <v>743</v>
      </c>
      <c r="D847" s="1" t="str">
        <f>Products[[#This Row],[Old]]&amp;" "&amp;Products[[#This Row],[New]]&amp;" "&amp;Products[[#This Row],[Desc]]</f>
        <v>CC-109 700002923 Soleris Vial, Coliform, 9 mL (100/box)</v>
      </c>
      <c r="E847">
        <f>IF(ISNUMBER(SEARCH('Item Lookup'!$B$7,Products[[#This Row],[Compounded]],1)),'Item Lookup'!$B$7,"")</f>
        <v>0</v>
      </c>
    </row>
    <row r="848" spans="1:5" x14ac:dyDescent="0.25">
      <c r="A848" s="27" t="s">
        <v>744</v>
      </c>
      <c r="B848" s="25">
        <v>700002924</v>
      </c>
      <c r="C848" s="2" t="s">
        <v>745</v>
      </c>
      <c r="D848" s="1" t="str">
        <f>Products[[#This Row],[Old]]&amp;" "&amp;Products[[#This Row],[New]]&amp;" "&amp;Products[[#This Row],[Desc]]</f>
        <v>CC-BP9 700002924 Soleris Vial, Coliform Buffered, 9mL</v>
      </c>
      <c r="E848">
        <f>IF(ISNUMBER(SEARCH('Item Lookup'!$B$7,Products[[#This Row],[Compounded]],1)),'Item Lookup'!$B$7,"")</f>
        <v>0</v>
      </c>
    </row>
    <row r="849" spans="1:5" x14ac:dyDescent="0.25">
      <c r="A849" s="27" t="s">
        <v>2445</v>
      </c>
      <c r="B849" s="25">
        <v>700002925</v>
      </c>
      <c r="C849" s="2" t="s">
        <v>2446</v>
      </c>
      <c r="D849" s="1" t="str">
        <f>Products[[#This Row],[Old]]&amp;" "&amp;Products[[#This Row],[New]]&amp;" "&amp;Products[[#This Row],[Desc]]</f>
        <v>D12670163 700002925 Bioquat 20 55Gal</v>
      </c>
      <c r="E849">
        <f>IF(ISNUMBER(SEARCH('Item Lookup'!$B$7,Products[[#This Row],[Compounded]],1)),'Item Lookup'!$B$7,"")</f>
        <v>0</v>
      </c>
    </row>
    <row r="850" spans="1:5" x14ac:dyDescent="0.25">
      <c r="A850" s="27" t="s">
        <v>2447</v>
      </c>
      <c r="B850" s="25">
        <v>700002926</v>
      </c>
      <c r="C850" s="2" t="s">
        <v>2448</v>
      </c>
      <c r="D850" s="1" t="str">
        <f>Products[[#This Row],[Old]]&amp;" "&amp;Products[[#This Row],[New]]&amp;" "&amp;Products[[#This Row],[Desc]]</f>
        <v>D12695590 700002926 BioSentry 904 Disinfectant 55gal</v>
      </c>
      <c r="E850">
        <f>IF(ISNUMBER(SEARCH('Item Lookup'!$B$7,Products[[#This Row],[Compounded]],1)),'Item Lookup'!$B$7,"")</f>
        <v>0</v>
      </c>
    </row>
    <row r="851" spans="1:5" x14ac:dyDescent="0.25">
      <c r="A851" s="27" t="s">
        <v>2449</v>
      </c>
      <c r="B851" s="25">
        <v>700002927</v>
      </c>
      <c r="C851" s="2" t="s">
        <v>2450</v>
      </c>
      <c r="D851" s="1" t="str">
        <f>Products[[#This Row],[Old]]&amp;" "&amp;Products[[#This Row],[New]]&amp;" "&amp;Products[[#This Row],[Desc]]</f>
        <v>D12695643 700002927 Acid-A-Foam 55gal (HAZMAT)</v>
      </c>
      <c r="E851">
        <f>IF(ISNUMBER(SEARCH('Item Lookup'!$B$7,Products[[#This Row],[Compounded]],1)),'Item Lookup'!$B$7,"")</f>
        <v>0</v>
      </c>
    </row>
    <row r="852" spans="1:5" x14ac:dyDescent="0.25">
      <c r="A852" s="27" t="s">
        <v>746</v>
      </c>
      <c r="B852" s="25">
        <v>700002928</v>
      </c>
      <c r="C852" s="2" t="s">
        <v>747</v>
      </c>
      <c r="D852" s="1" t="str">
        <f>Products[[#This Row],[Old]]&amp;" "&amp;Products[[#This Row],[New]]&amp;" "&amp;Products[[#This Row],[Desc]]</f>
        <v>DC-109B 700002928 SolerisVial,Dir Coliform - Buffered, 9mL</v>
      </c>
      <c r="E852">
        <f>IF(ISNUMBER(SEARCH('Item Lookup'!$B$7,Products[[#This Row],[Compounded]],1)),'Item Lookup'!$B$7,"")</f>
        <v>0</v>
      </c>
    </row>
    <row r="853" spans="1:5" x14ac:dyDescent="0.25">
      <c r="A853" s="27" t="s">
        <v>748</v>
      </c>
      <c r="B853" s="25">
        <v>700002929</v>
      </c>
      <c r="C853" s="2" t="s">
        <v>749</v>
      </c>
      <c r="D853" s="1" t="str">
        <f>Products[[#This Row],[Old]]&amp;" "&amp;Products[[#This Row],[New]]&amp;" "&amp;Products[[#This Row],[Desc]]</f>
        <v>DLA-109 700002929 Soleris Vial, Direct Lactic Acid</v>
      </c>
      <c r="E853">
        <f>IF(ISNUMBER(SEARCH('Item Lookup'!$B$7,Products[[#This Row],[Compounded]],1)),'Item Lookup'!$B$7,"")</f>
        <v>0</v>
      </c>
    </row>
    <row r="854" spans="1:5" x14ac:dyDescent="0.25">
      <c r="A854" s="27" t="s">
        <v>750</v>
      </c>
      <c r="B854" s="25">
        <v>700002930</v>
      </c>
      <c r="C854" s="2" t="s">
        <v>751</v>
      </c>
      <c r="D854" s="1" t="str">
        <f>Products[[#This Row],[Old]]&amp;" "&amp;Products[[#This Row],[New]]&amp;" "&amp;Products[[#This Row],[Desc]]</f>
        <v>DYM-109C 700002930 Yeast &amp; Mold w/Chloramphenicol 9mL vial</v>
      </c>
      <c r="E854">
        <f>IF(ISNUMBER(SEARCH('Item Lookup'!$B$7,Products[[#This Row],[Compounded]],1)),'Item Lookup'!$B$7,"")</f>
        <v>0</v>
      </c>
    </row>
    <row r="855" spans="1:5" x14ac:dyDescent="0.25">
      <c r="A855" s="27" t="s">
        <v>752</v>
      </c>
      <c r="B855" s="25">
        <v>700002931</v>
      </c>
      <c r="C855" s="2" t="s">
        <v>753</v>
      </c>
      <c r="D855" s="1" t="str">
        <f>Products[[#This Row],[Old]]&amp;" "&amp;Products[[#This Row],[New]]&amp;" "&amp;Products[[#This Row],[Desc]]</f>
        <v>DYM-109C-AG 700002931 Yeast &amp; Mold w/Choramphenical/AG, 9 ml</v>
      </c>
      <c r="E855">
        <f>IF(ISNUMBER(SEARCH('Item Lookup'!$B$7,Products[[#This Row],[Compounded]],1)),'Item Lookup'!$B$7,"")</f>
        <v>0</v>
      </c>
    </row>
    <row r="856" spans="1:5" x14ac:dyDescent="0.25">
      <c r="A856" s="27" t="s">
        <v>754</v>
      </c>
      <c r="B856" s="25">
        <v>700002932</v>
      </c>
      <c r="C856" s="2" t="s">
        <v>755</v>
      </c>
      <c r="D856" s="1" t="str">
        <f>Products[[#This Row],[Old]]&amp;" "&amp;Products[[#This Row],[New]]&amp;" "&amp;Products[[#This Row],[Desc]]</f>
        <v>EB-105 700002932 Soleris Vial, Enterobacteriaceae (100)</v>
      </c>
      <c r="E856">
        <f>IF(ISNUMBER(SEARCH('Item Lookup'!$B$7,Products[[#This Row],[Compounded]],1)),'Item Lookup'!$B$7,"")</f>
        <v>0</v>
      </c>
    </row>
    <row r="857" spans="1:5" x14ac:dyDescent="0.25">
      <c r="A857" s="27" t="s">
        <v>756</v>
      </c>
      <c r="B857" s="25">
        <v>700002933</v>
      </c>
      <c r="C857" s="2" t="s">
        <v>757</v>
      </c>
      <c r="D857" s="1" t="str">
        <f>Products[[#This Row],[Old]]&amp;" "&amp;Products[[#This Row],[New]]&amp;" "&amp;Products[[#This Row],[Desc]]</f>
        <v>EB-BP9 700002933 Soleris Vial, Enterobacter Buffered(100)</v>
      </c>
      <c r="E857">
        <f>IF(ISNUMBER(SEARCH('Item Lookup'!$B$7,Products[[#This Row],[Compounded]],1)),'Item Lookup'!$B$7,"")</f>
        <v>0</v>
      </c>
    </row>
    <row r="858" spans="1:5" x14ac:dyDescent="0.25">
      <c r="A858" s="27" t="s">
        <v>758</v>
      </c>
      <c r="B858" s="25">
        <v>700002934</v>
      </c>
      <c r="C858" s="2" t="s">
        <v>759</v>
      </c>
      <c r="D858" s="1" t="str">
        <f>Products[[#This Row],[Old]]&amp;" "&amp;Products[[#This Row],[New]]&amp;" "&amp;Products[[#This Row],[Desc]]</f>
        <v>EC-104 700002934 Soleris Vial, E. coli (box of 100)</v>
      </c>
      <c r="E858">
        <f>IF(ISNUMBER(SEARCH('Item Lookup'!$B$7,Products[[#This Row],[Compounded]],1)),'Item Lookup'!$B$7,"")</f>
        <v>0</v>
      </c>
    </row>
    <row r="859" spans="1:5" x14ac:dyDescent="0.25">
      <c r="A859" s="27" t="s">
        <v>760</v>
      </c>
      <c r="B859" s="25">
        <v>700002935</v>
      </c>
      <c r="C859" s="2" t="s">
        <v>761</v>
      </c>
      <c r="D859" s="1" t="str">
        <f>Products[[#This Row],[Old]]&amp;" "&amp;Products[[#This Row],[New]]&amp;" "&amp;Products[[#This Row],[Desc]]</f>
        <v>FBH005 700002935 Half Fraser Broth 10KG (2x5KG) - 10Kg</v>
      </c>
      <c r="E859">
        <f>IF(ISNUMBER(SEARCH('Item Lookup'!$B$7,Products[[#This Row],[Compounded]],1)),'Item Lookup'!$B$7,"")</f>
        <v>0</v>
      </c>
    </row>
    <row r="860" spans="1:5" x14ac:dyDescent="0.25">
      <c r="A860" s="27" t="s">
        <v>762</v>
      </c>
      <c r="B860" s="25">
        <v>700002936</v>
      </c>
      <c r="C860" s="2" t="s">
        <v>763</v>
      </c>
      <c r="D860" s="1" t="str">
        <f>Products[[#This Row],[Old]]&amp;" "&amp;Products[[#This Row],[New]]&amp;" "&amp;Products[[#This Row],[Desc]]</f>
        <v>KO-122 700002936 Confirm Kit, Kovac’s Reagent, 25 mL</v>
      </c>
      <c r="E860">
        <f>IF(ISNUMBER(SEARCH('Item Lookup'!$B$7,Products[[#This Row],[Compounded]],1)),'Item Lookup'!$B$7,"")</f>
        <v>0</v>
      </c>
    </row>
    <row r="861" spans="1:5" x14ac:dyDescent="0.25">
      <c r="A861" s="27" t="s">
        <v>764</v>
      </c>
      <c r="B861" s="25">
        <v>700002937</v>
      </c>
      <c r="C861" s="2" t="s">
        <v>765</v>
      </c>
      <c r="D861" s="1" t="str">
        <f>Products[[#This Row],[Old]]&amp;" "&amp;Products[[#This Row],[New]]&amp;" "&amp;Products[[#This Row],[Desc]]</f>
        <v>LB-1111 700002937 Soleris Vial, Lactic Acid (box of 100)</v>
      </c>
      <c r="E861">
        <f>IF(ISNUMBER(SEARCH('Item Lookup'!$B$7,Products[[#This Row],[Compounded]],1)),'Item Lookup'!$B$7,"")</f>
        <v>0</v>
      </c>
    </row>
    <row r="862" spans="1:5" x14ac:dyDescent="0.25">
      <c r="A862" s="27" t="s">
        <v>766</v>
      </c>
      <c r="B862" s="25">
        <v>700002938</v>
      </c>
      <c r="C862" s="2" t="s">
        <v>767</v>
      </c>
      <c r="D862" s="1" t="str">
        <f>Products[[#This Row],[Old]]&amp;" "&amp;Products[[#This Row],[New]]&amp;" "&amp;Products[[#This Row],[Desc]]</f>
        <v>LB-1112 700002938 Soleris Vial, Lactic Acid Green(100/box)</v>
      </c>
      <c r="E862">
        <f>IF(ISNUMBER(SEARCH('Item Lookup'!$B$7,Products[[#This Row],[Compounded]],1)),'Item Lookup'!$B$7,"")</f>
        <v>0</v>
      </c>
    </row>
    <row r="863" spans="1:5" x14ac:dyDescent="0.25">
      <c r="A863" s="27" t="s">
        <v>768</v>
      </c>
      <c r="B863" s="25">
        <v>700002939</v>
      </c>
      <c r="C863" s="2" t="s">
        <v>769</v>
      </c>
      <c r="D863" s="1" t="str">
        <f>Products[[#This Row],[Old]]&amp;" "&amp;Products[[#This Row],[New]]&amp;" "&amp;Products[[#This Row],[Desc]]</f>
        <v>LM-126 700002939 Confirm Kit, Lactobacillus MRS Broth(10)</v>
      </c>
      <c r="E863">
        <f>IF(ISNUMBER(SEARCH('Item Lookup'!$B$7,Products[[#This Row],[Compounded]],1)),'Item Lookup'!$B$7,"")</f>
        <v>0</v>
      </c>
    </row>
    <row r="864" spans="1:5" x14ac:dyDescent="0.25">
      <c r="A864" s="27" t="s">
        <v>2347</v>
      </c>
      <c r="B864" s="25">
        <v>700002940</v>
      </c>
      <c r="C864" s="2" t="s">
        <v>770</v>
      </c>
      <c r="D864" s="1" t="str">
        <f>Products[[#This Row],[Old]]&amp;" "&amp;Products[[#This Row],[New]]&amp;" "&amp;Products[[#This Row],[Desc]]</f>
        <v>MED017-10KG 700002940 Buffered Peptone Water (ISO) pH 7.0</v>
      </c>
      <c r="E864">
        <f>IF(ISNUMBER(SEARCH('Item Lookup'!$B$7,Products[[#This Row],[Compounded]],1)),'Item Lookup'!$B$7,"")</f>
        <v>0</v>
      </c>
    </row>
    <row r="865" spans="1:5" x14ac:dyDescent="0.25">
      <c r="A865" s="27" t="s">
        <v>771</v>
      </c>
      <c r="B865" s="25">
        <v>700002941</v>
      </c>
      <c r="C865" s="2" t="s">
        <v>772</v>
      </c>
      <c r="D865" s="1" t="str">
        <f>Products[[#This Row],[Old]]&amp;" "&amp;Products[[#This Row],[New]]&amp;" "&amp;Products[[#This Row],[Desc]]</f>
        <v>MT-101 700002941 Soleris Vial, Empty Vials (box of 100)</v>
      </c>
      <c r="E865">
        <f>IF(ISNUMBER(SEARCH('Item Lookup'!$B$7,Products[[#This Row],[Compounded]],1)),'Item Lookup'!$B$7,"")</f>
        <v>0</v>
      </c>
    </row>
    <row r="866" spans="1:5" x14ac:dyDescent="0.25">
      <c r="A866" s="27" t="s">
        <v>773</v>
      </c>
      <c r="B866" s="25">
        <v>700002942</v>
      </c>
      <c r="C866" s="2" t="s">
        <v>774</v>
      </c>
      <c r="D866" s="1" t="str">
        <f>Products[[#This Row],[Old]]&amp;" "&amp;Products[[#This Row],[New]]&amp;" "&amp;Products[[#This Row],[Desc]]</f>
        <v>NB-100 700002942 Soleris Vial, Total Viable Count (TVC)</v>
      </c>
      <c r="E866">
        <f>IF(ISNUMBER(SEARCH('Item Lookup'!$B$7,Products[[#This Row],[Compounded]],1)),'Item Lookup'!$B$7,"")</f>
        <v>0</v>
      </c>
    </row>
    <row r="867" spans="1:5" x14ac:dyDescent="0.25">
      <c r="A867" s="27" t="s">
        <v>775</v>
      </c>
      <c r="B867" s="25">
        <v>700002943</v>
      </c>
      <c r="C867" s="2" t="s">
        <v>776</v>
      </c>
      <c r="D867" s="1" t="str">
        <f>Products[[#This Row],[Old]]&amp;" "&amp;Products[[#This Row],[New]]&amp;" "&amp;Products[[#This Row],[Desc]]</f>
        <v>NC-LFD-25-10 700002943 Nicarbazin LFD Kit for 25 tests - 10ppm</v>
      </c>
      <c r="E867">
        <f>IF(ISNUMBER(SEARCH('Item Lookup'!$B$7,Products[[#This Row],[Compounded]],1)),'Item Lookup'!$B$7,"")</f>
        <v>0</v>
      </c>
    </row>
    <row r="868" spans="1:5" x14ac:dyDescent="0.25">
      <c r="A868" s="27" t="s">
        <v>777</v>
      </c>
      <c r="B868" s="25">
        <v>700002945</v>
      </c>
      <c r="C868" s="2" t="s">
        <v>778</v>
      </c>
      <c r="D868" s="1" t="str">
        <f>Products[[#This Row],[Old]]&amp;" "&amp;Products[[#This Row],[New]]&amp;" "&amp;Products[[#This Row],[Desc]]</f>
        <v>NCM0001A 700002945 Half Fraser (Demi-Fraser) Broth ISO 500g</v>
      </c>
      <c r="E868">
        <f>IF(ISNUMBER(SEARCH('Item Lookup'!$B$7,Products[[#This Row],[Compounded]],1)),'Item Lookup'!$B$7,"")</f>
        <v>0</v>
      </c>
    </row>
    <row r="869" spans="1:5" x14ac:dyDescent="0.25">
      <c r="A869" s="27" t="s">
        <v>779</v>
      </c>
      <c r="B869" s="25">
        <v>700002946</v>
      </c>
      <c r="C869" s="2" t="s">
        <v>780</v>
      </c>
      <c r="D869" s="1" t="str">
        <f>Products[[#This Row],[Old]]&amp;" "&amp;Products[[#This Row],[New]]&amp;" "&amp;Products[[#This Row],[Desc]]</f>
        <v>NCM0001B 700002946 Half Fraser (Demi-Fraser) Broth 5Kg</v>
      </c>
      <c r="E869">
        <f>IF(ISNUMBER(SEARCH('Item Lookup'!$B$7,Products[[#This Row],[Compounded]],1)),'Item Lookup'!$B$7,"")</f>
        <v>0</v>
      </c>
    </row>
    <row r="870" spans="1:5" x14ac:dyDescent="0.25">
      <c r="A870" s="27" t="s">
        <v>781</v>
      </c>
      <c r="B870" s="25">
        <v>700002947</v>
      </c>
      <c r="C870" s="2" t="s">
        <v>782</v>
      </c>
      <c r="D870" s="1" t="str">
        <f>Products[[#This Row],[Old]]&amp;" "&amp;Products[[#This Row],[New]]&amp;" "&amp;Products[[#This Row],[Desc]]</f>
        <v>NCM0001C 700002947 Half Fraser (Demi-Fraser) Broth ISO 10Kg</v>
      </c>
      <c r="E870">
        <f>IF(ISNUMBER(SEARCH('Item Lookup'!$B$7,Products[[#This Row],[Compounded]],1)),'Item Lookup'!$B$7,"")</f>
        <v>0</v>
      </c>
    </row>
    <row r="871" spans="1:5" x14ac:dyDescent="0.25">
      <c r="A871" s="27" t="s">
        <v>783</v>
      </c>
      <c r="B871" s="25">
        <v>700002948</v>
      </c>
      <c r="C871" s="2" t="s">
        <v>784</v>
      </c>
      <c r="D871" s="1" t="str">
        <f>Products[[#This Row],[Old]]&amp;" "&amp;Products[[#This Row],[New]]&amp;" "&amp;Products[[#This Row],[Desc]]</f>
        <v>NCM0001E 700002948 Half Fraser (Demi-Fraser) Broth ISO 50Kg</v>
      </c>
      <c r="E871">
        <f>IF(ISNUMBER(SEARCH('Item Lookup'!$B$7,Products[[#This Row],[Compounded]],1)),'Item Lookup'!$B$7,"")</f>
        <v>0</v>
      </c>
    </row>
    <row r="872" spans="1:5" x14ac:dyDescent="0.25">
      <c r="A872" s="27" t="s">
        <v>785</v>
      </c>
      <c r="B872" s="25">
        <v>700002950</v>
      </c>
      <c r="C872" s="2" t="s">
        <v>786</v>
      </c>
      <c r="D872" s="1" t="str">
        <f>Products[[#This Row],[Old]]&amp;" "&amp;Products[[#This Row],[New]]&amp;" "&amp;Products[[#This Row],[Desc]]</f>
        <v>NCM0002A 700002950 TSA (Soybean-Casein Digest Agar) 500g</v>
      </c>
      <c r="E872">
        <f>IF(ISNUMBER(SEARCH('Item Lookup'!$B$7,Products[[#This Row],[Compounded]],1)),'Item Lookup'!$B$7,"")</f>
        <v>0</v>
      </c>
    </row>
    <row r="873" spans="1:5" x14ac:dyDescent="0.25">
      <c r="A873" s="27" t="s">
        <v>787</v>
      </c>
      <c r="B873" s="25">
        <v>700002951</v>
      </c>
      <c r="C873" s="2" t="s">
        <v>788</v>
      </c>
      <c r="D873" s="1" t="str">
        <f>Products[[#This Row],[Old]]&amp;" "&amp;Products[[#This Row],[New]]&amp;" "&amp;Products[[#This Row],[Desc]]</f>
        <v>NCM0002B 700002951 Tryptic Soy Agar 5Kg</v>
      </c>
      <c r="E873">
        <f>IF(ISNUMBER(SEARCH('Item Lookup'!$B$7,Products[[#This Row],[Compounded]],1)),'Item Lookup'!$B$7,"")</f>
        <v>0</v>
      </c>
    </row>
    <row r="874" spans="1:5" x14ac:dyDescent="0.25">
      <c r="A874" s="27" t="s">
        <v>789</v>
      </c>
      <c r="B874" s="25">
        <v>700002952</v>
      </c>
      <c r="C874" s="2" t="s">
        <v>790</v>
      </c>
      <c r="D874" s="1" t="str">
        <f>Products[[#This Row],[Old]]&amp;" "&amp;Products[[#This Row],[New]]&amp;" "&amp;Products[[#This Row],[Desc]]</f>
        <v>NCM0002C 700002952 TSA (Soybean-Casein Digest Agar) 10Kg</v>
      </c>
      <c r="E874">
        <f>IF(ISNUMBER(SEARCH('Item Lookup'!$B$7,Products[[#This Row],[Compounded]],1)),'Item Lookup'!$B$7,"")</f>
        <v>0</v>
      </c>
    </row>
    <row r="875" spans="1:5" x14ac:dyDescent="0.25">
      <c r="A875" s="27" t="s">
        <v>791</v>
      </c>
      <c r="B875" s="25">
        <v>700002953</v>
      </c>
      <c r="C875" s="2" t="s">
        <v>792</v>
      </c>
      <c r="D875" s="1" t="str">
        <f>Products[[#This Row],[Old]]&amp;" "&amp;Products[[#This Row],[New]]&amp;" "&amp;Products[[#This Row],[Desc]]</f>
        <v>NCM0002E 700002953 TSA (Soybean-Casein Digest Agar) 50Kg</v>
      </c>
      <c r="E875">
        <f>IF(ISNUMBER(SEARCH('Item Lookup'!$B$7,Products[[#This Row],[Compounded]],1)),'Item Lookup'!$B$7,"")</f>
        <v>0</v>
      </c>
    </row>
    <row r="876" spans="1:5" x14ac:dyDescent="0.25">
      <c r="A876" s="27" t="s">
        <v>793</v>
      </c>
      <c r="B876" s="25">
        <v>700002954</v>
      </c>
      <c r="C876" s="2" t="s">
        <v>794</v>
      </c>
      <c r="D876" s="1" t="str">
        <f>Products[[#This Row],[Old]]&amp;" "&amp;Products[[#This Row],[New]]&amp;" "&amp;Products[[#This Row],[Desc]]</f>
        <v>NCM0003A 700002954 Buffered Peptone Water (BPW) 500g</v>
      </c>
      <c r="E876">
        <f>IF(ISNUMBER(SEARCH('Item Lookup'!$B$7,Products[[#This Row],[Compounded]],1)),'Item Lookup'!$B$7,"")</f>
        <v>0</v>
      </c>
    </row>
    <row r="877" spans="1:5" x14ac:dyDescent="0.25">
      <c r="A877" s="27" t="s">
        <v>795</v>
      </c>
      <c r="B877" s="25">
        <v>700002955</v>
      </c>
      <c r="C877" s="2" t="s">
        <v>796</v>
      </c>
      <c r="D877" s="1" t="str">
        <f>Products[[#This Row],[Old]]&amp;" "&amp;Products[[#This Row],[New]]&amp;" "&amp;Products[[#This Row],[Desc]]</f>
        <v>NCM0003B 700002955 Buffered Peptone Water(BPW) 5Kg</v>
      </c>
      <c r="E877">
        <f>IF(ISNUMBER(SEARCH('Item Lookup'!$B$7,Products[[#This Row],[Compounded]],1)),'Item Lookup'!$B$7,"")</f>
        <v>0</v>
      </c>
    </row>
    <row r="878" spans="1:5" x14ac:dyDescent="0.25">
      <c r="A878" s="27" t="s">
        <v>797</v>
      </c>
      <c r="B878" s="25">
        <v>700002956</v>
      </c>
      <c r="C878" s="2" t="s">
        <v>798</v>
      </c>
      <c r="D878" s="1" t="str">
        <f>Products[[#This Row],[Old]]&amp;" "&amp;Products[[#This Row],[New]]&amp;" "&amp;Products[[#This Row],[Desc]]</f>
        <v>NCM0003C 700002956 Buffered Peptone Water (BPW) 10Kg</v>
      </c>
      <c r="E878">
        <f>IF(ISNUMBER(SEARCH('Item Lookup'!$B$7,Products[[#This Row],[Compounded]],1)),'Item Lookup'!$B$7,"")</f>
        <v>0</v>
      </c>
    </row>
    <row r="879" spans="1:5" x14ac:dyDescent="0.25">
      <c r="A879" s="27" t="s">
        <v>799</v>
      </c>
      <c r="B879" s="25">
        <v>700002957</v>
      </c>
      <c r="C879" s="2" t="s">
        <v>800</v>
      </c>
      <c r="D879" s="1" t="str">
        <f>Products[[#This Row],[Old]]&amp;" "&amp;Products[[#This Row],[New]]&amp;" "&amp;Products[[#This Row],[Desc]]</f>
        <v>NCM0003E 700002957 Buffered Peptone Water (BPW) 50Kg</v>
      </c>
      <c r="E879">
        <f>IF(ISNUMBER(SEARCH('Item Lookup'!$B$7,Products[[#This Row],[Compounded]],1)),'Item Lookup'!$B$7,"")</f>
        <v>0</v>
      </c>
    </row>
    <row r="880" spans="1:5" x14ac:dyDescent="0.25">
      <c r="A880" s="27" t="s">
        <v>801</v>
      </c>
      <c r="B880" s="25">
        <v>700002962</v>
      </c>
      <c r="C880" s="2" t="s">
        <v>802</v>
      </c>
      <c r="D880" s="1" t="str">
        <f>Products[[#This Row],[Old]]&amp;" "&amp;Products[[#This Row],[New]]&amp;" "&amp;Products[[#This Row],[Desc]]</f>
        <v>NCM0004A 700002962 TSB (Soybean-Casein Digest Broth) - 500g</v>
      </c>
      <c r="E880">
        <f>IF(ISNUMBER(SEARCH('Item Lookup'!$B$7,Products[[#This Row],[Compounded]],1)),'Item Lookup'!$B$7,"")</f>
        <v>0</v>
      </c>
    </row>
    <row r="881" spans="1:5" x14ac:dyDescent="0.25">
      <c r="A881" s="27" t="s">
        <v>803</v>
      </c>
      <c r="B881" s="25">
        <v>700002963</v>
      </c>
      <c r="C881" s="2" t="s">
        <v>804</v>
      </c>
      <c r="D881" s="1" t="str">
        <f>Products[[#This Row],[Old]]&amp;" "&amp;Products[[#This Row],[New]]&amp;" "&amp;Products[[#This Row],[Desc]]</f>
        <v>NCM0004B 700002963 Tryptic Soy Broth - 5Kg</v>
      </c>
      <c r="E881">
        <f>IF(ISNUMBER(SEARCH('Item Lookup'!$B$7,Products[[#This Row],[Compounded]],1)),'Item Lookup'!$B$7,"")</f>
        <v>0</v>
      </c>
    </row>
    <row r="882" spans="1:5" x14ac:dyDescent="0.25">
      <c r="A882" s="27" t="s">
        <v>805</v>
      </c>
      <c r="B882" s="25">
        <v>700002964</v>
      </c>
      <c r="C882" s="2" t="s">
        <v>806</v>
      </c>
      <c r="D882" s="1" t="str">
        <f>Products[[#This Row],[Old]]&amp;" "&amp;Products[[#This Row],[New]]&amp;" "&amp;Products[[#This Row],[Desc]]</f>
        <v>NCM0004C 700002964 TSB (Soybean-Casein Digest Broth) - 10Kg</v>
      </c>
      <c r="E882">
        <f>IF(ISNUMBER(SEARCH('Item Lookup'!$B$7,Products[[#This Row],[Compounded]],1)),'Item Lookup'!$B$7,"")</f>
        <v>0</v>
      </c>
    </row>
    <row r="883" spans="1:5" x14ac:dyDescent="0.25">
      <c r="A883" s="27" t="s">
        <v>807</v>
      </c>
      <c r="B883" s="25">
        <v>700002965</v>
      </c>
      <c r="C883" s="2" t="s">
        <v>808</v>
      </c>
      <c r="D883" s="1" t="str">
        <f>Products[[#This Row],[Old]]&amp;" "&amp;Products[[#This Row],[New]]&amp;" "&amp;Products[[#This Row],[Desc]]</f>
        <v>NCM0004E 700002965 TSB (Soybean-Casein Digest Broth) - 50Kg</v>
      </c>
      <c r="E883">
        <f>IF(ISNUMBER(SEARCH('Item Lookup'!$B$7,Products[[#This Row],[Compounded]],1)),'Item Lookup'!$B$7,"")</f>
        <v>0</v>
      </c>
    </row>
    <row r="884" spans="1:5" x14ac:dyDescent="0.25">
      <c r="A884" s="27" t="s">
        <v>809</v>
      </c>
      <c r="B884" s="25">
        <v>700002966</v>
      </c>
      <c r="C884" s="2" t="s">
        <v>810</v>
      </c>
      <c r="D884" s="1" t="str">
        <f>Products[[#This Row],[Old]]&amp;" "&amp;Products[[#This Row],[New]]&amp;" "&amp;Products[[#This Row],[Desc]]</f>
        <v>NCM0005A 700002966 Lactose Broth 500g</v>
      </c>
      <c r="E884">
        <f>IF(ISNUMBER(SEARCH('Item Lookup'!$B$7,Products[[#This Row],[Compounded]],1)),'Item Lookup'!$B$7,"")</f>
        <v>0</v>
      </c>
    </row>
    <row r="885" spans="1:5" x14ac:dyDescent="0.25">
      <c r="A885" s="27" t="s">
        <v>811</v>
      </c>
      <c r="B885" s="25">
        <v>700002967</v>
      </c>
      <c r="C885" s="2" t="s">
        <v>812</v>
      </c>
      <c r="D885" s="1" t="str">
        <f>Products[[#This Row],[Old]]&amp;" "&amp;Products[[#This Row],[New]]&amp;" "&amp;Products[[#This Row],[Desc]]</f>
        <v>NCM0005B 700002967 Lactose Broth 5Kg</v>
      </c>
      <c r="E885">
        <f>IF(ISNUMBER(SEARCH('Item Lookup'!$B$7,Products[[#This Row],[Compounded]],1)),'Item Lookup'!$B$7,"")</f>
        <v>0</v>
      </c>
    </row>
    <row r="886" spans="1:5" x14ac:dyDescent="0.25">
      <c r="A886" s="27" t="s">
        <v>813</v>
      </c>
      <c r="B886" s="25">
        <v>700002968</v>
      </c>
      <c r="C886" s="2" t="s">
        <v>814</v>
      </c>
      <c r="D886" s="1" t="str">
        <f>Products[[#This Row],[Old]]&amp;" "&amp;Products[[#This Row],[New]]&amp;" "&amp;Products[[#This Row],[Desc]]</f>
        <v>NCM0005C 700002968 Lactose Broth 10Kg</v>
      </c>
      <c r="E886">
        <f>IF(ISNUMBER(SEARCH('Item Lookup'!$B$7,Products[[#This Row],[Compounded]],1)),'Item Lookup'!$B$7,"")</f>
        <v>0</v>
      </c>
    </row>
    <row r="887" spans="1:5" x14ac:dyDescent="0.25">
      <c r="A887" s="27" t="s">
        <v>815</v>
      </c>
      <c r="B887" s="25">
        <v>700002971</v>
      </c>
      <c r="C887" s="2" t="s">
        <v>816</v>
      </c>
      <c r="D887" s="1" t="str">
        <f>Products[[#This Row],[Old]]&amp;" "&amp;Products[[#This Row],[New]]&amp;" "&amp;Products[[#This Row],[Desc]]</f>
        <v>NCM0006A 700002971 Hektoen Enteric (HE) Agar 500g</v>
      </c>
      <c r="E887">
        <f>IF(ISNUMBER(SEARCH('Item Lookup'!$B$7,Products[[#This Row],[Compounded]],1)),'Item Lookup'!$B$7,"")</f>
        <v>0</v>
      </c>
    </row>
    <row r="888" spans="1:5" x14ac:dyDescent="0.25">
      <c r="A888" s="27" t="s">
        <v>817</v>
      </c>
      <c r="B888" s="25">
        <v>700002972</v>
      </c>
      <c r="C888" s="2" t="s">
        <v>818</v>
      </c>
      <c r="D888" s="1" t="str">
        <f>Products[[#This Row],[Old]]&amp;" "&amp;Products[[#This Row],[New]]&amp;" "&amp;Products[[#This Row],[Desc]]</f>
        <v>NCM0006B 700002972 Hektoen Enteric (HE) Agar 5Kg</v>
      </c>
      <c r="E888">
        <f>IF(ISNUMBER(SEARCH('Item Lookup'!$B$7,Products[[#This Row],[Compounded]],1)),'Item Lookup'!$B$7,"")</f>
        <v>0</v>
      </c>
    </row>
    <row r="889" spans="1:5" x14ac:dyDescent="0.25">
      <c r="A889" s="27" t="s">
        <v>819</v>
      </c>
      <c r="B889" s="25">
        <v>700002973</v>
      </c>
      <c r="C889" s="2" t="s">
        <v>820</v>
      </c>
      <c r="D889" s="1" t="str">
        <f>Products[[#This Row],[Old]]&amp;" "&amp;Products[[#This Row],[New]]&amp;" "&amp;Products[[#This Row],[Desc]]</f>
        <v>NCM0006C 700002973 Hektoen Enteric (HE) Agar 10Kg</v>
      </c>
      <c r="E889">
        <f>IF(ISNUMBER(SEARCH('Item Lookup'!$B$7,Products[[#This Row],[Compounded]],1)),'Item Lookup'!$B$7,"")</f>
        <v>0</v>
      </c>
    </row>
    <row r="890" spans="1:5" x14ac:dyDescent="0.25">
      <c r="A890" s="27" t="s">
        <v>821</v>
      </c>
      <c r="B890" s="25">
        <v>700002974</v>
      </c>
      <c r="C890" s="2" t="s">
        <v>822</v>
      </c>
      <c r="D890" s="1" t="str">
        <f>Products[[#This Row],[Old]]&amp;" "&amp;Products[[#This Row],[New]]&amp;" "&amp;Products[[#This Row],[Desc]]</f>
        <v>NCM0006E 700002974 Hektoen Enteric (HE) Agar 50Kg</v>
      </c>
      <c r="E890">
        <f>IF(ISNUMBER(SEARCH('Item Lookup'!$B$7,Products[[#This Row],[Compounded]],1)),'Item Lookup'!$B$7,"")</f>
        <v>0</v>
      </c>
    </row>
    <row r="891" spans="1:5" x14ac:dyDescent="0.25">
      <c r="A891" s="27" t="s">
        <v>823</v>
      </c>
      <c r="B891" s="25">
        <v>700002976</v>
      </c>
      <c r="C891" s="2" t="s">
        <v>824</v>
      </c>
      <c r="D891" s="1" t="str">
        <f>Products[[#This Row],[Old]]&amp;" "&amp;Products[[#This Row],[New]]&amp;" "&amp;Products[[#This Row],[Desc]]</f>
        <v>NCM0007B 700002976 NFL Aseptic Validation Medium 5Kg</v>
      </c>
      <c r="E891">
        <f>IF(ISNUMBER(SEARCH('Item Lookup'!$B$7,Products[[#This Row],[Compounded]],1)),'Item Lookup'!$B$7,"")</f>
        <v>0</v>
      </c>
    </row>
    <row r="892" spans="1:5" x14ac:dyDescent="0.25">
      <c r="A892" s="27" t="s">
        <v>825</v>
      </c>
      <c r="B892" s="25">
        <v>700002977</v>
      </c>
      <c r="C892" s="2" t="s">
        <v>826</v>
      </c>
      <c r="D892" s="1" t="str">
        <f>Products[[#This Row],[Old]]&amp;" "&amp;Products[[#This Row],[New]]&amp;" "&amp;Products[[#This Row],[Desc]]</f>
        <v>NCM0007C 700002977 NFL Aseptic Validation Medium 10Kg</v>
      </c>
      <c r="E892">
        <f>IF(ISNUMBER(SEARCH('Item Lookup'!$B$7,Products[[#This Row],[Compounded]],1)),'Item Lookup'!$B$7,"")</f>
        <v>0</v>
      </c>
    </row>
    <row r="893" spans="1:5" x14ac:dyDescent="0.25">
      <c r="A893" s="27" t="s">
        <v>827</v>
      </c>
      <c r="B893" s="25">
        <v>700002978</v>
      </c>
      <c r="C893" s="2" t="s">
        <v>828</v>
      </c>
      <c r="D893" s="1" t="str">
        <f>Products[[#This Row],[Old]]&amp;" "&amp;Products[[#This Row],[New]]&amp;" "&amp;Products[[#This Row],[Desc]]</f>
        <v>NCM0007E 700002978 NFL Aseptic Validation Medium 50Kg</v>
      </c>
      <c r="E893">
        <f>IF(ISNUMBER(SEARCH('Item Lookup'!$B$7,Products[[#This Row],[Compounded]],1)),'Item Lookup'!$B$7,"")</f>
        <v>0</v>
      </c>
    </row>
    <row r="894" spans="1:5" x14ac:dyDescent="0.25">
      <c r="A894" s="27" t="s">
        <v>829</v>
      </c>
      <c r="B894" s="25">
        <v>700002979</v>
      </c>
      <c r="C894" s="2" t="s">
        <v>830</v>
      </c>
      <c r="D894" s="1" t="str">
        <f>Products[[#This Row],[Old]]&amp;" "&amp;Products[[#This Row],[New]]&amp;" "&amp;Products[[#This Row],[Desc]]</f>
        <v>NCM0008A 700002979 Sabouraud Dextrose Agar 500g</v>
      </c>
      <c r="E894">
        <f>IF(ISNUMBER(SEARCH('Item Lookup'!$B$7,Products[[#This Row],[Compounded]],1)),'Item Lookup'!$B$7,"")</f>
        <v>0</v>
      </c>
    </row>
    <row r="895" spans="1:5" x14ac:dyDescent="0.25">
      <c r="A895" s="27" t="s">
        <v>831</v>
      </c>
      <c r="B895" s="25">
        <v>700002980</v>
      </c>
      <c r="C895" s="2" t="s">
        <v>832</v>
      </c>
      <c r="D895" s="1" t="str">
        <f>Products[[#This Row],[Old]]&amp;" "&amp;Products[[#This Row],[New]]&amp;" "&amp;Products[[#This Row],[Desc]]</f>
        <v>NCM0008B 700002980 Sabouraud Dextrose Agar 5Kg</v>
      </c>
      <c r="E895">
        <f>IF(ISNUMBER(SEARCH('Item Lookup'!$B$7,Products[[#This Row],[Compounded]],1)),'Item Lookup'!$B$7,"")</f>
        <v>0</v>
      </c>
    </row>
    <row r="896" spans="1:5" x14ac:dyDescent="0.25">
      <c r="A896" s="27" t="s">
        <v>833</v>
      </c>
      <c r="B896" s="25">
        <v>700002981</v>
      </c>
      <c r="C896" s="2" t="s">
        <v>834</v>
      </c>
      <c r="D896" s="1" t="str">
        <f>Products[[#This Row],[Old]]&amp;" "&amp;Products[[#This Row],[New]]&amp;" "&amp;Products[[#This Row],[Desc]]</f>
        <v>NCM0008C 700002981 Sabouraud Dextrose Agar 10Kg</v>
      </c>
      <c r="E896">
        <f>IF(ISNUMBER(SEARCH('Item Lookup'!$B$7,Products[[#This Row],[Compounded]],1)),'Item Lookup'!$B$7,"")</f>
        <v>0</v>
      </c>
    </row>
    <row r="897" spans="1:5" x14ac:dyDescent="0.25">
      <c r="A897" s="27" t="s">
        <v>835</v>
      </c>
      <c r="B897" s="25">
        <v>700002982</v>
      </c>
      <c r="C897" s="2" t="s">
        <v>836</v>
      </c>
      <c r="D897" s="1" t="str">
        <f>Products[[#This Row],[Old]]&amp;" "&amp;Products[[#This Row],[New]]&amp;" "&amp;Products[[#This Row],[Desc]]</f>
        <v>NCM0008E 700002982 Sabouraud Dextrose Agar 50Kg</v>
      </c>
      <c r="E897">
        <f>IF(ISNUMBER(SEARCH('Item Lookup'!$B$7,Products[[#This Row],[Compounded]],1)),'Item Lookup'!$B$7,"")</f>
        <v>0</v>
      </c>
    </row>
    <row r="898" spans="1:5" x14ac:dyDescent="0.25">
      <c r="A898" s="27" t="s">
        <v>837</v>
      </c>
      <c r="B898" s="25">
        <v>700002983</v>
      </c>
      <c r="C898" s="2" t="s">
        <v>838</v>
      </c>
      <c r="D898" s="1" t="str">
        <f>Products[[#This Row],[Old]]&amp;" "&amp;Products[[#This Row],[New]]&amp;" "&amp;Products[[#This Row],[Desc]]</f>
        <v>NCM0009A 700002983 D/E Neutralizing Agar with Tween 500g</v>
      </c>
      <c r="E898">
        <f>IF(ISNUMBER(SEARCH('Item Lookup'!$B$7,Products[[#This Row],[Compounded]],1)),'Item Lookup'!$B$7,"")</f>
        <v>0</v>
      </c>
    </row>
    <row r="899" spans="1:5" x14ac:dyDescent="0.25">
      <c r="A899" s="27" t="s">
        <v>839</v>
      </c>
      <c r="B899" s="25">
        <v>700002986</v>
      </c>
      <c r="C899" s="2" t="s">
        <v>840</v>
      </c>
      <c r="D899" s="1" t="str">
        <f>Products[[#This Row],[Old]]&amp;" "&amp;Products[[#This Row],[New]]&amp;" "&amp;Products[[#This Row],[Desc]]</f>
        <v>NCM0009E 700002986 D/E Neutralizing Agar with Tween 50Kg</v>
      </c>
      <c r="E899">
        <f>IF(ISNUMBER(SEARCH('Item Lookup'!$B$7,Products[[#This Row],[Compounded]],1)),'Item Lookup'!$B$7,"")</f>
        <v>0</v>
      </c>
    </row>
    <row r="900" spans="1:5" x14ac:dyDescent="0.25">
      <c r="A900" s="27" t="s">
        <v>841</v>
      </c>
      <c r="B900" s="25">
        <v>700002987</v>
      </c>
      <c r="C900" s="2" t="s">
        <v>842</v>
      </c>
      <c r="D900" s="1" t="str">
        <f>Products[[#This Row],[Old]]&amp;" "&amp;Products[[#This Row],[New]]&amp;" "&amp;Products[[#This Row],[Desc]]</f>
        <v>NCM0010A 700002987 Plate Count Agar (Standard Methods) 500g</v>
      </c>
      <c r="E900">
        <f>IF(ISNUMBER(SEARCH('Item Lookup'!$B$7,Products[[#This Row],[Compounded]],1)),'Item Lookup'!$B$7,"")</f>
        <v>0</v>
      </c>
    </row>
    <row r="901" spans="1:5" x14ac:dyDescent="0.25">
      <c r="A901" s="27" t="s">
        <v>843</v>
      </c>
      <c r="B901" s="25">
        <v>700002988</v>
      </c>
      <c r="C901" s="2" t="s">
        <v>844</v>
      </c>
      <c r="D901" s="1" t="str">
        <f>Products[[#This Row],[Old]]&amp;" "&amp;Products[[#This Row],[New]]&amp;" "&amp;Products[[#This Row],[Desc]]</f>
        <v>NCM0010B 700002988 Plate Count Agar (Standard Methods) 5Kg</v>
      </c>
      <c r="E901">
        <f>IF(ISNUMBER(SEARCH('Item Lookup'!$B$7,Products[[#This Row],[Compounded]],1)),'Item Lookup'!$B$7,"")</f>
        <v>0</v>
      </c>
    </row>
    <row r="902" spans="1:5" x14ac:dyDescent="0.25">
      <c r="A902" s="27" t="s">
        <v>845</v>
      </c>
      <c r="B902" s="25">
        <v>700002989</v>
      </c>
      <c r="C902" s="2" t="s">
        <v>846</v>
      </c>
      <c r="D902" s="1" t="str">
        <f>Products[[#This Row],[Old]]&amp;" "&amp;Products[[#This Row],[New]]&amp;" "&amp;Products[[#This Row],[Desc]]</f>
        <v>NCM0010C 700002989 Plate Count Agar (Standard Methods) 10Kg</v>
      </c>
      <c r="E902">
        <f>IF(ISNUMBER(SEARCH('Item Lookup'!$B$7,Products[[#This Row],[Compounded]],1)),'Item Lookup'!$B$7,"")</f>
        <v>0</v>
      </c>
    </row>
    <row r="903" spans="1:5" x14ac:dyDescent="0.25">
      <c r="A903" s="27" t="s">
        <v>847</v>
      </c>
      <c r="B903" s="25">
        <v>700002991</v>
      </c>
      <c r="C903" s="2" t="s">
        <v>848</v>
      </c>
      <c r="D903" s="1" t="str">
        <f>Products[[#This Row],[Old]]&amp;" "&amp;Products[[#This Row],[New]]&amp;" "&amp;Products[[#This Row],[Desc]]</f>
        <v>NCM0011A 700002991 Tryptic Soy Agar w Lecithin &amp; Tween 500g</v>
      </c>
      <c r="E903">
        <f>IF(ISNUMBER(SEARCH('Item Lookup'!$B$7,Products[[#This Row],[Compounded]],1)),'Item Lookup'!$B$7,"")</f>
        <v>0</v>
      </c>
    </row>
    <row r="904" spans="1:5" x14ac:dyDescent="0.25">
      <c r="A904" s="27" t="s">
        <v>849</v>
      </c>
      <c r="B904" s="25">
        <v>700002992</v>
      </c>
      <c r="C904" s="2" t="s">
        <v>850</v>
      </c>
      <c r="D904" s="1" t="str">
        <f>Products[[#This Row],[Old]]&amp;" "&amp;Products[[#This Row],[New]]&amp;" "&amp;Products[[#This Row],[Desc]]</f>
        <v>NCM0011B 700002992 Tryptic Soy Agar w Lecithin &amp; Tween 5Kg</v>
      </c>
      <c r="E904">
        <f>IF(ISNUMBER(SEARCH('Item Lookup'!$B$7,Products[[#This Row],[Compounded]],1)),'Item Lookup'!$B$7,"")</f>
        <v>0</v>
      </c>
    </row>
    <row r="905" spans="1:5" x14ac:dyDescent="0.25">
      <c r="A905" s="27" t="s">
        <v>851</v>
      </c>
      <c r="B905" s="25">
        <v>700002993</v>
      </c>
      <c r="C905" s="2" t="s">
        <v>852</v>
      </c>
      <c r="D905" s="1" t="str">
        <f>Products[[#This Row],[Old]]&amp;" "&amp;Products[[#This Row],[New]]&amp;" "&amp;Products[[#This Row],[Desc]]</f>
        <v>NCM0011C 700002993 Tryptic Soy Agar w Lecithin &amp; Tween 10Kg</v>
      </c>
      <c r="E905">
        <f>IF(ISNUMBER(SEARCH('Item Lookup'!$B$7,Products[[#This Row],[Compounded]],1)),'Item Lookup'!$B$7,"")</f>
        <v>0</v>
      </c>
    </row>
    <row r="906" spans="1:5" x14ac:dyDescent="0.25">
      <c r="A906" s="27" t="s">
        <v>853</v>
      </c>
      <c r="B906" s="25">
        <v>700002994</v>
      </c>
      <c r="C906" s="2" t="s">
        <v>854</v>
      </c>
      <c r="D906" s="1" t="str">
        <f>Products[[#This Row],[Old]]&amp;" "&amp;Products[[#This Row],[New]]&amp;" "&amp;Products[[#This Row],[Desc]]</f>
        <v>NCM0011E 700002994 Tryptic Soy Agar w Lecithin &amp; Tween 50Kg</v>
      </c>
      <c r="E906">
        <f>IF(ISNUMBER(SEARCH('Item Lookup'!$B$7,Products[[#This Row],[Compounded]],1)),'Item Lookup'!$B$7,"")</f>
        <v>0</v>
      </c>
    </row>
    <row r="907" spans="1:5" x14ac:dyDescent="0.25">
      <c r="A907" s="27" t="s">
        <v>855</v>
      </c>
      <c r="B907" s="25">
        <v>700002995</v>
      </c>
      <c r="C907" s="2" t="s">
        <v>856</v>
      </c>
      <c r="D907" s="1" t="str">
        <f>Products[[#This Row],[Old]]&amp;" "&amp;Products[[#This Row],[New]]&amp;" "&amp;Products[[#This Row],[Desc]]</f>
        <v>NCM0012A 700002995 UVM Broth 500g</v>
      </c>
      <c r="E907">
        <f>IF(ISNUMBER(SEARCH('Item Lookup'!$B$7,Products[[#This Row],[Compounded]],1)),'Item Lookup'!$B$7,"")</f>
        <v>0</v>
      </c>
    </row>
    <row r="908" spans="1:5" x14ac:dyDescent="0.25">
      <c r="A908" s="27" t="s">
        <v>857</v>
      </c>
      <c r="B908" s="25">
        <v>700002996</v>
      </c>
      <c r="C908" s="2" t="s">
        <v>858</v>
      </c>
      <c r="D908" s="1" t="str">
        <f>Products[[#This Row],[Old]]&amp;" "&amp;Products[[#This Row],[New]]&amp;" "&amp;Products[[#This Row],[Desc]]</f>
        <v>NCM0012B 700002996 UVM Broth 5Kg</v>
      </c>
      <c r="E908">
        <f>IF(ISNUMBER(SEARCH('Item Lookup'!$B$7,Products[[#This Row],[Compounded]],1)),'Item Lookup'!$B$7,"")</f>
        <v>0</v>
      </c>
    </row>
    <row r="909" spans="1:5" x14ac:dyDescent="0.25">
      <c r="A909" s="27" t="s">
        <v>859</v>
      </c>
      <c r="B909" s="25">
        <v>700002997</v>
      </c>
      <c r="C909" s="2" t="s">
        <v>860</v>
      </c>
      <c r="D909" s="1" t="str">
        <f>Products[[#This Row],[Old]]&amp;" "&amp;Products[[#This Row],[New]]&amp;" "&amp;Products[[#This Row],[Desc]]</f>
        <v>NCM0012C 700002997 UVM Broth 10Kg</v>
      </c>
      <c r="E909">
        <f>IF(ISNUMBER(SEARCH('Item Lookup'!$B$7,Products[[#This Row],[Compounded]],1)),'Item Lookup'!$B$7,"")</f>
        <v>0</v>
      </c>
    </row>
    <row r="910" spans="1:5" x14ac:dyDescent="0.25">
      <c r="A910" s="27" t="s">
        <v>861</v>
      </c>
      <c r="B910" s="25">
        <v>700002998</v>
      </c>
      <c r="C910" s="2" t="s">
        <v>862</v>
      </c>
      <c r="D910" s="1" t="str">
        <f>Products[[#This Row],[Old]]&amp;" "&amp;Products[[#This Row],[New]]&amp;" "&amp;Products[[#This Row],[Desc]]</f>
        <v>NCM0012E 700002998 UVM Broth 50Kg</v>
      </c>
      <c r="E910">
        <f>IF(ISNUMBER(SEARCH('Item Lookup'!$B$7,Products[[#This Row],[Compounded]],1)),'Item Lookup'!$B$7,"")</f>
        <v>0</v>
      </c>
    </row>
    <row r="911" spans="1:5" x14ac:dyDescent="0.25">
      <c r="A911" s="27" t="s">
        <v>863</v>
      </c>
      <c r="B911" s="25">
        <v>700003000</v>
      </c>
      <c r="C911" s="2" t="s">
        <v>864</v>
      </c>
      <c r="D911" s="1" t="str">
        <f>Products[[#This Row],[Old]]&amp;" "&amp;Products[[#This Row],[New]]&amp;" "&amp;Products[[#This Row],[Desc]]</f>
        <v>NCM0013A 700003000 Columbia Agar 500g</v>
      </c>
      <c r="E911">
        <f>IF(ISNUMBER(SEARCH('Item Lookup'!$B$7,Products[[#This Row],[Compounded]],1)),'Item Lookup'!$B$7,"")</f>
        <v>0</v>
      </c>
    </row>
    <row r="912" spans="1:5" x14ac:dyDescent="0.25">
      <c r="A912" s="27" t="s">
        <v>865</v>
      </c>
      <c r="B912" s="25">
        <v>700003001</v>
      </c>
      <c r="C912" s="2" t="s">
        <v>866</v>
      </c>
      <c r="D912" s="1" t="str">
        <f>Products[[#This Row],[Old]]&amp;" "&amp;Products[[#This Row],[New]]&amp;" "&amp;Products[[#This Row],[Desc]]</f>
        <v>NCM0013B 700003001 Columbia Agar 5Kg</v>
      </c>
      <c r="E912">
        <f>IF(ISNUMBER(SEARCH('Item Lookup'!$B$7,Products[[#This Row],[Compounded]],1)),'Item Lookup'!$B$7,"")</f>
        <v>0</v>
      </c>
    </row>
    <row r="913" spans="1:5" x14ac:dyDescent="0.25">
      <c r="A913" s="27" t="s">
        <v>867</v>
      </c>
      <c r="B913" s="25">
        <v>700003002</v>
      </c>
      <c r="C913" s="2" t="s">
        <v>868</v>
      </c>
      <c r="D913" s="1" t="str">
        <f>Products[[#This Row],[Old]]&amp;" "&amp;Products[[#This Row],[New]]&amp;" "&amp;Products[[#This Row],[Desc]]</f>
        <v>NCM0013C 700003002 Columbia Agar 10Kg</v>
      </c>
      <c r="E913">
        <f>IF(ISNUMBER(SEARCH('Item Lookup'!$B$7,Products[[#This Row],[Compounded]],1)),'Item Lookup'!$B$7,"")</f>
        <v>0</v>
      </c>
    </row>
    <row r="914" spans="1:5" x14ac:dyDescent="0.25">
      <c r="A914" s="27" t="s">
        <v>869</v>
      </c>
      <c r="B914" s="25">
        <v>700003004</v>
      </c>
      <c r="C914" s="2" t="s">
        <v>870</v>
      </c>
      <c r="D914" s="1" t="str">
        <f>Products[[#This Row],[Old]]&amp;" "&amp;Products[[#This Row],[New]]&amp;" "&amp;Products[[#This Row],[Desc]]</f>
        <v>NCM0015A 700003004 Buffered Peptone Water (BPW) (ISO) 500g</v>
      </c>
      <c r="E914">
        <f>IF(ISNUMBER(SEARCH('Item Lookup'!$B$7,Products[[#This Row],[Compounded]],1)),'Item Lookup'!$B$7,"")</f>
        <v>0</v>
      </c>
    </row>
    <row r="915" spans="1:5" x14ac:dyDescent="0.25">
      <c r="A915" s="27" t="s">
        <v>871</v>
      </c>
      <c r="B915" s="25">
        <v>700003005</v>
      </c>
      <c r="C915" s="2" t="s">
        <v>872</v>
      </c>
      <c r="D915" s="1" t="str">
        <f>Products[[#This Row],[Old]]&amp;" "&amp;Products[[#This Row],[New]]&amp;" "&amp;Products[[#This Row],[Desc]]</f>
        <v>NCM0015B 700003005 Buffered Peptone Water (BPW) (ISO) 5Kg</v>
      </c>
      <c r="E915">
        <f>IF(ISNUMBER(SEARCH('Item Lookup'!$B$7,Products[[#This Row],[Compounded]],1)),'Item Lookup'!$B$7,"")</f>
        <v>0</v>
      </c>
    </row>
    <row r="916" spans="1:5" x14ac:dyDescent="0.25">
      <c r="A916" s="27" t="s">
        <v>873</v>
      </c>
      <c r="B916" s="25">
        <v>700003006</v>
      </c>
      <c r="C916" s="2" t="s">
        <v>874</v>
      </c>
      <c r="D916" s="1" t="str">
        <f>Products[[#This Row],[Old]]&amp;" "&amp;Products[[#This Row],[New]]&amp;" "&amp;Products[[#This Row],[Desc]]</f>
        <v>NCM0015C 700003006 Buffered Peptone Water (BPW) (ISO) 10Kg</v>
      </c>
      <c r="E916">
        <f>IF(ISNUMBER(SEARCH('Item Lookup'!$B$7,Products[[#This Row],[Compounded]],1)),'Item Lookup'!$B$7,"")</f>
        <v>0</v>
      </c>
    </row>
    <row r="917" spans="1:5" x14ac:dyDescent="0.25">
      <c r="A917" s="27" t="s">
        <v>875</v>
      </c>
      <c r="B917" s="25">
        <v>700003008</v>
      </c>
      <c r="C917" s="2" t="s">
        <v>876</v>
      </c>
      <c r="D917" s="1" t="str">
        <f>Products[[#This Row],[Old]]&amp;" "&amp;Products[[#This Row],[New]]&amp;" "&amp;Products[[#This Row],[Desc]]</f>
        <v>NCM0016A 700003008 Brain Heart Infusion Broth 500g</v>
      </c>
      <c r="E917">
        <f>IF(ISNUMBER(SEARCH('Item Lookup'!$B$7,Products[[#This Row],[Compounded]],1)),'Item Lookup'!$B$7,"")</f>
        <v>0</v>
      </c>
    </row>
    <row r="918" spans="1:5" x14ac:dyDescent="0.25">
      <c r="A918" s="27" t="s">
        <v>877</v>
      </c>
      <c r="B918" s="25">
        <v>700003009</v>
      </c>
      <c r="C918" s="2" t="s">
        <v>878</v>
      </c>
      <c r="D918" s="1" t="str">
        <f>Products[[#This Row],[Old]]&amp;" "&amp;Products[[#This Row],[New]]&amp;" "&amp;Products[[#This Row],[Desc]]</f>
        <v>NCM0016B 700003009 Brain Heart Infusion Broth 5Kg</v>
      </c>
      <c r="E918">
        <f>IF(ISNUMBER(SEARCH('Item Lookup'!$B$7,Products[[#This Row],[Compounded]],1)),'Item Lookup'!$B$7,"")</f>
        <v>0</v>
      </c>
    </row>
    <row r="919" spans="1:5" x14ac:dyDescent="0.25">
      <c r="A919" s="27" t="s">
        <v>879</v>
      </c>
      <c r="B919" s="25">
        <v>700003010</v>
      </c>
      <c r="C919" s="2" t="s">
        <v>880</v>
      </c>
      <c r="D919" s="1" t="str">
        <f>Products[[#This Row],[Old]]&amp;" "&amp;Products[[#This Row],[New]]&amp;" "&amp;Products[[#This Row],[Desc]]</f>
        <v>NCM0016C 700003010 Brain Heart Infusion Broth 10Kg</v>
      </c>
      <c r="E919">
        <f>IF(ISNUMBER(SEARCH('Item Lookup'!$B$7,Products[[#This Row],[Compounded]],1)),'Item Lookup'!$B$7,"")</f>
        <v>0</v>
      </c>
    </row>
    <row r="920" spans="1:5" x14ac:dyDescent="0.25">
      <c r="A920" s="27" t="s">
        <v>881</v>
      </c>
      <c r="B920" s="25">
        <v>700003011</v>
      </c>
      <c r="C920" s="2" t="s">
        <v>882</v>
      </c>
      <c r="D920" s="1" t="str">
        <f>Products[[#This Row],[Old]]&amp;" "&amp;Products[[#This Row],[New]]&amp;" "&amp;Products[[#This Row],[Desc]]</f>
        <v>NCM0016E 700003011 Brain Heart Infusion Broth 50Kg</v>
      </c>
      <c r="E920">
        <f>IF(ISNUMBER(SEARCH('Item Lookup'!$B$7,Products[[#This Row],[Compounded]],1)),'Item Lookup'!$B$7,"")</f>
        <v>0</v>
      </c>
    </row>
    <row r="921" spans="1:5" x14ac:dyDescent="0.25">
      <c r="A921" s="27" t="s">
        <v>883</v>
      </c>
      <c r="B921" s="25">
        <v>700003012</v>
      </c>
      <c r="C921" s="2" t="s">
        <v>884</v>
      </c>
      <c r="D921" s="1" t="str">
        <f>Products[[#This Row],[Old]]&amp;" "&amp;Products[[#This Row],[New]]&amp;" "&amp;Products[[#This Row],[Desc]]</f>
        <v>NCM0017A 700003012 MacConkey Agar 500g</v>
      </c>
      <c r="E921">
        <f>IF(ISNUMBER(SEARCH('Item Lookup'!$B$7,Products[[#This Row],[Compounded]],1)),'Item Lookup'!$B$7,"")</f>
        <v>0</v>
      </c>
    </row>
    <row r="922" spans="1:5" x14ac:dyDescent="0.25">
      <c r="A922" s="27" t="s">
        <v>885</v>
      </c>
      <c r="B922" s="25">
        <v>700003013</v>
      </c>
      <c r="C922" s="2" t="s">
        <v>886</v>
      </c>
      <c r="D922" s="1" t="str">
        <f>Products[[#This Row],[Old]]&amp;" "&amp;Products[[#This Row],[New]]&amp;" "&amp;Products[[#This Row],[Desc]]</f>
        <v>NCM0017B 700003013 MacConkey Agar 5Kg</v>
      </c>
      <c r="E922">
        <f>IF(ISNUMBER(SEARCH('Item Lookup'!$B$7,Products[[#This Row],[Compounded]],1)),'Item Lookup'!$B$7,"")</f>
        <v>0</v>
      </c>
    </row>
    <row r="923" spans="1:5" x14ac:dyDescent="0.25">
      <c r="A923" s="27" t="s">
        <v>887</v>
      </c>
      <c r="B923" s="25">
        <v>700003014</v>
      </c>
      <c r="C923" s="2" t="s">
        <v>888</v>
      </c>
      <c r="D923" s="1" t="str">
        <f>Products[[#This Row],[Old]]&amp;" "&amp;Products[[#This Row],[New]]&amp;" "&amp;Products[[#This Row],[Desc]]</f>
        <v>NCM0017C 700003014 MacConkey Agar 10Kg</v>
      </c>
      <c r="E923">
        <f>IF(ISNUMBER(SEARCH('Item Lookup'!$B$7,Products[[#This Row],[Compounded]],1)),'Item Lookup'!$B$7,"")</f>
        <v>0</v>
      </c>
    </row>
    <row r="924" spans="1:5" x14ac:dyDescent="0.25">
      <c r="A924" s="27" t="s">
        <v>889</v>
      </c>
      <c r="B924" s="25">
        <v>700003015</v>
      </c>
      <c r="C924" s="2" t="s">
        <v>890</v>
      </c>
      <c r="D924" s="1" t="str">
        <f>Products[[#This Row],[Old]]&amp;" "&amp;Products[[#This Row],[New]]&amp;" "&amp;Products[[#This Row],[Desc]]</f>
        <v>NCM0017E 700003015 MacConkey Agar 50Kg</v>
      </c>
      <c r="E924">
        <f>IF(ISNUMBER(SEARCH('Item Lookup'!$B$7,Products[[#This Row],[Compounded]],1)),'Item Lookup'!$B$7,"")</f>
        <v>0</v>
      </c>
    </row>
    <row r="925" spans="1:5" x14ac:dyDescent="0.25">
      <c r="A925" s="27" t="s">
        <v>891</v>
      </c>
      <c r="B925" s="25">
        <v>700003016</v>
      </c>
      <c r="C925" s="2" t="s">
        <v>892</v>
      </c>
      <c r="D925" s="1" t="str">
        <f>Products[[#This Row],[Old]]&amp;" "&amp;Products[[#This Row],[New]]&amp;" "&amp;Products[[#This Row],[Desc]]</f>
        <v>NCM0018A 700003016 Potato Dextrose Agar 500g</v>
      </c>
      <c r="E925">
        <f>IF(ISNUMBER(SEARCH('Item Lookup'!$B$7,Products[[#This Row],[Compounded]],1)),'Item Lookup'!$B$7,"")</f>
        <v>0</v>
      </c>
    </row>
    <row r="926" spans="1:5" x14ac:dyDescent="0.25">
      <c r="A926" s="27" t="s">
        <v>893</v>
      </c>
      <c r="B926" s="25">
        <v>700003017</v>
      </c>
      <c r="C926" s="2" t="s">
        <v>894</v>
      </c>
      <c r="D926" s="1" t="str">
        <f>Products[[#This Row],[Old]]&amp;" "&amp;Products[[#This Row],[New]]&amp;" "&amp;Products[[#This Row],[Desc]]</f>
        <v>NCM0018B 700003017 Potato Dextrose Agar 5Kg</v>
      </c>
      <c r="E926">
        <f>IF(ISNUMBER(SEARCH('Item Lookup'!$B$7,Products[[#This Row],[Compounded]],1)),'Item Lookup'!$B$7,"")</f>
        <v>0</v>
      </c>
    </row>
    <row r="927" spans="1:5" x14ac:dyDescent="0.25">
      <c r="A927" s="27" t="s">
        <v>895</v>
      </c>
      <c r="B927" s="25">
        <v>700003018</v>
      </c>
      <c r="C927" s="2" t="s">
        <v>896</v>
      </c>
      <c r="D927" s="1" t="str">
        <f>Products[[#This Row],[Old]]&amp;" "&amp;Products[[#This Row],[New]]&amp;" "&amp;Products[[#This Row],[Desc]]</f>
        <v>NCM0018C 700003018 Potato Dextrose Agar 10Kg</v>
      </c>
      <c r="E927">
        <f>IF(ISNUMBER(SEARCH('Item Lookup'!$B$7,Products[[#This Row],[Compounded]],1)),'Item Lookup'!$B$7,"")</f>
        <v>0</v>
      </c>
    </row>
    <row r="928" spans="1:5" x14ac:dyDescent="0.25">
      <c r="A928" s="27" t="s">
        <v>897</v>
      </c>
      <c r="B928" s="25">
        <v>700003020</v>
      </c>
      <c r="C928" s="2" t="s">
        <v>898</v>
      </c>
      <c r="D928" s="1" t="str">
        <f>Products[[#This Row],[Old]]&amp;" "&amp;Products[[#This Row],[New]]&amp;" "&amp;Products[[#This Row],[Desc]]</f>
        <v>NCM0022A 700003020 VRBGA 500g</v>
      </c>
      <c r="E928">
        <f>IF(ISNUMBER(SEARCH('Item Lookup'!$B$7,Products[[#This Row],[Compounded]],1)),'Item Lookup'!$B$7,"")</f>
        <v>0</v>
      </c>
    </row>
    <row r="929" spans="1:5" x14ac:dyDescent="0.25">
      <c r="A929" s="27" t="s">
        <v>899</v>
      </c>
      <c r="B929" s="25">
        <v>700003021</v>
      </c>
      <c r="C929" s="2" t="s">
        <v>900</v>
      </c>
      <c r="D929" s="1" t="str">
        <f>Products[[#This Row],[Old]]&amp;" "&amp;Products[[#This Row],[New]]&amp;" "&amp;Products[[#This Row],[Desc]]</f>
        <v>NCM0022B 700003021 Violet Red Bile Glucose Agar (VRBGA) 5Kg</v>
      </c>
      <c r="E929">
        <f>IF(ISNUMBER(SEARCH('Item Lookup'!$B$7,Products[[#This Row],[Compounded]],1)),'Item Lookup'!$B$7,"")</f>
        <v>0</v>
      </c>
    </row>
    <row r="930" spans="1:5" x14ac:dyDescent="0.25">
      <c r="A930" s="27" t="s">
        <v>901</v>
      </c>
      <c r="B930" s="25">
        <v>700003022</v>
      </c>
      <c r="C930" s="2" t="s">
        <v>902</v>
      </c>
      <c r="D930" s="1" t="str">
        <f>Products[[#This Row],[Old]]&amp;" "&amp;Products[[#This Row],[New]]&amp;" "&amp;Products[[#This Row],[Desc]]</f>
        <v>NCM0022C 700003022 VRBGA 10Kg</v>
      </c>
      <c r="E930">
        <f>IF(ISNUMBER(SEARCH('Item Lookup'!$B$7,Products[[#This Row],[Compounded]],1)),'Item Lookup'!$B$7,"")</f>
        <v>0</v>
      </c>
    </row>
    <row r="931" spans="1:5" x14ac:dyDescent="0.25">
      <c r="A931" s="27" t="s">
        <v>903</v>
      </c>
      <c r="B931" s="25">
        <v>700003024</v>
      </c>
      <c r="C931" s="2" t="s">
        <v>904</v>
      </c>
      <c r="D931" s="1" t="str">
        <f>Products[[#This Row],[Old]]&amp;" "&amp;Products[[#This Row],[New]]&amp;" "&amp;Products[[#This Row],[Desc]]</f>
        <v>NCM0023A 700003024 Mueller Hinton Agar II 500g</v>
      </c>
      <c r="E931">
        <f>IF(ISNUMBER(SEARCH('Item Lookup'!$B$7,Products[[#This Row],[Compounded]],1)),'Item Lookup'!$B$7,"")</f>
        <v>0</v>
      </c>
    </row>
    <row r="932" spans="1:5" x14ac:dyDescent="0.25">
      <c r="A932" s="27" t="s">
        <v>905</v>
      </c>
      <c r="B932" s="25">
        <v>700003025</v>
      </c>
      <c r="C932" s="2" t="s">
        <v>906</v>
      </c>
      <c r="D932" s="1" t="str">
        <f>Products[[#This Row],[Old]]&amp;" "&amp;Products[[#This Row],[New]]&amp;" "&amp;Products[[#This Row],[Desc]]</f>
        <v>NCM0023B 700003025 Mueller Hinton Agar II 5Kg</v>
      </c>
      <c r="E932">
        <f>IF(ISNUMBER(SEARCH('Item Lookup'!$B$7,Products[[#This Row],[Compounded]],1)),'Item Lookup'!$B$7,"")</f>
        <v>0</v>
      </c>
    </row>
    <row r="933" spans="1:5" x14ac:dyDescent="0.25">
      <c r="A933" s="27" t="s">
        <v>907</v>
      </c>
      <c r="B933" s="25">
        <v>700003026</v>
      </c>
      <c r="C933" s="2" t="s">
        <v>908</v>
      </c>
      <c r="D933" s="1" t="str">
        <f>Products[[#This Row],[Old]]&amp;" "&amp;Products[[#This Row],[New]]&amp;" "&amp;Products[[#This Row],[Desc]]</f>
        <v>NCM0023C 700003026 Mueller Hinton Agar II 10Kg</v>
      </c>
      <c r="E933">
        <f>IF(ISNUMBER(SEARCH('Item Lookup'!$B$7,Products[[#This Row],[Compounded]],1)),'Item Lookup'!$B$7,"")</f>
        <v>0</v>
      </c>
    </row>
    <row r="934" spans="1:5" x14ac:dyDescent="0.25">
      <c r="A934" s="27" t="s">
        <v>909</v>
      </c>
      <c r="B934" s="25">
        <v>700003027</v>
      </c>
      <c r="C934" s="2" t="s">
        <v>910</v>
      </c>
      <c r="D934" s="1" t="str">
        <f>Products[[#This Row],[Old]]&amp;" "&amp;Products[[#This Row],[New]]&amp;" "&amp;Products[[#This Row],[Desc]]</f>
        <v>NCM0023E 700003027 Mueller Hinton Agar II 50Kg</v>
      </c>
      <c r="E934">
        <f>IF(ISNUMBER(SEARCH('Item Lookup'!$B$7,Products[[#This Row],[Compounded]],1)),'Item Lookup'!$B$7,"")</f>
        <v>0</v>
      </c>
    </row>
    <row r="935" spans="1:5" x14ac:dyDescent="0.25">
      <c r="A935" s="27" t="s">
        <v>911</v>
      </c>
      <c r="B935" s="25">
        <v>700003028</v>
      </c>
      <c r="C935" s="2" t="s">
        <v>912</v>
      </c>
      <c r="D935" s="1" t="str">
        <f>Products[[#This Row],[Old]]&amp;" "&amp;Products[[#This Row],[New]]&amp;" "&amp;Products[[#This Row],[Desc]]</f>
        <v>NCM0024A 700003028 Baird-Parker Agar 500g</v>
      </c>
      <c r="E935">
        <f>IF(ISNUMBER(SEARCH('Item Lookup'!$B$7,Products[[#This Row],[Compounded]],1)),'Item Lookup'!$B$7,"")</f>
        <v>0</v>
      </c>
    </row>
    <row r="936" spans="1:5" x14ac:dyDescent="0.25">
      <c r="A936" s="27" t="s">
        <v>913</v>
      </c>
      <c r="B936" s="25">
        <v>700003029</v>
      </c>
      <c r="C936" s="2" t="s">
        <v>914</v>
      </c>
      <c r="D936" s="1" t="str">
        <f>Products[[#This Row],[Old]]&amp;" "&amp;Products[[#This Row],[New]]&amp;" "&amp;Products[[#This Row],[Desc]]</f>
        <v>NCM0024B 700003029 Baird-Parker Agar 5Kg</v>
      </c>
      <c r="E936">
        <f>IF(ISNUMBER(SEARCH('Item Lookup'!$B$7,Products[[#This Row],[Compounded]],1)),'Item Lookup'!$B$7,"")</f>
        <v>0</v>
      </c>
    </row>
    <row r="937" spans="1:5" x14ac:dyDescent="0.25">
      <c r="A937" s="27" t="s">
        <v>915</v>
      </c>
      <c r="B937" s="25">
        <v>700003030</v>
      </c>
      <c r="C937" s="2" t="s">
        <v>916</v>
      </c>
      <c r="D937" s="1" t="str">
        <f>Products[[#This Row],[Old]]&amp;" "&amp;Products[[#This Row],[New]]&amp;" "&amp;Products[[#This Row],[Desc]]</f>
        <v>NCM0024C 700003030 Baird-Parker Agar 10Kg</v>
      </c>
      <c r="E937">
        <f>IF(ISNUMBER(SEARCH('Item Lookup'!$B$7,Products[[#This Row],[Compounded]],1)),'Item Lookup'!$B$7,"")</f>
        <v>0</v>
      </c>
    </row>
    <row r="938" spans="1:5" x14ac:dyDescent="0.25">
      <c r="A938" s="27" t="s">
        <v>917</v>
      </c>
      <c r="B938" s="25">
        <v>700003032</v>
      </c>
      <c r="C938" s="2" t="s">
        <v>918</v>
      </c>
      <c r="D938" s="1" t="str">
        <f>Products[[#This Row],[Old]]&amp;" "&amp;Products[[#This Row],[New]]&amp;" "&amp;Products[[#This Row],[Desc]]</f>
        <v>NCM0025A 700003032 Violet Red Bile Agar 500g</v>
      </c>
      <c r="E938">
        <f>IF(ISNUMBER(SEARCH('Item Lookup'!$B$7,Products[[#This Row],[Compounded]],1)),'Item Lookup'!$B$7,"")</f>
        <v>0</v>
      </c>
    </row>
    <row r="939" spans="1:5" x14ac:dyDescent="0.25">
      <c r="A939" s="27" t="s">
        <v>919</v>
      </c>
      <c r="B939" s="25">
        <v>700003033</v>
      </c>
      <c r="C939" s="2" t="s">
        <v>920</v>
      </c>
      <c r="D939" s="1" t="str">
        <f>Products[[#This Row],[Old]]&amp;" "&amp;Products[[#This Row],[New]]&amp;" "&amp;Products[[#This Row],[Desc]]</f>
        <v>NCM0025B 700003033 Violet Red Bile Agar 5Kg</v>
      </c>
      <c r="E939">
        <f>IF(ISNUMBER(SEARCH('Item Lookup'!$B$7,Products[[#This Row],[Compounded]],1)),'Item Lookup'!$B$7,"")</f>
        <v>0</v>
      </c>
    </row>
    <row r="940" spans="1:5" x14ac:dyDescent="0.25">
      <c r="A940" s="27" t="s">
        <v>921</v>
      </c>
      <c r="B940" s="25">
        <v>700003034</v>
      </c>
      <c r="C940" s="2" t="s">
        <v>922</v>
      </c>
      <c r="D940" s="1" t="str">
        <f>Products[[#This Row],[Old]]&amp;" "&amp;Products[[#This Row],[New]]&amp;" "&amp;Products[[#This Row],[Desc]]</f>
        <v>NCM0025C 700003034 Violet Red Bile Agar 10Kg</v>
      </c>
      <c r="E940">
        <f>IF(ISNUMBER(SEARCH('Item Lookup'!$B$7,Products[[#This Row],[Compounded]],1)),'Item Lookup'!$B$7,"")</f>
        <v>0</v>
      </c>
    </row>
    <row r="941" spans="1:5" x14ac:dyDescent="0.25">
      <c r="A941" s="27" t="s">
        <v>923</v>
      </c>
      <c r="B941" s="25">
        <v>700003036</v>
      </c>
      <c r="C941" s="2" t="s">
        <v>924</v>
      </c>
      <c r="D941" s="1" t="str">
        <f>Products[[#This Row],[Old]]&amp;" "&amp;Products[[#This Row],[New]]&amp;" "&amp;Products[[#This Row],[Desc]]</f>
        <v>NCM0026A 700003036 Tryptic Soy Broth, Mod w/ ADC 500g</v>
      </c>
      <c r="E941">
        <f>IF(ISNUMBER(SEARCH('Item Lookup'!$B$7,Products[[#This Row],[Compounded]],1)),'Item Lookup'!$B$7,"")</f>
        <v>0</v>
      </c>
    </row>
    <row r="942" spans="1:5" x14ac:dyDescent="0.25">
      <c r="A942" s="27" t="s">
        <v>925</v>
      </c>
      <c r="B942" s="25">
        <v>700003037</v>
      </c>
      <c r="C942" s="2" t="s">
        <v>926</v>
      </c>
      <c r="D942" s="1" t="str">
        <f>Products[[#This Row],[Old]]&amp;" "&amp;Products[[#This Row],[New]]&amp;" "&amp;Products[[#This Row],[Desc]]</f>
        <v>NCM0026B 700003037 Tryptic Soy Broth, Mod w/ ADC 5Kg</v>
      </c>
      <c r="E942">
        <f>IF(ISNUMBER(SEARCH('Item Lookup'!$B$7,Products[[#This Row],[Compounded]],1)),'Item Lookup'!$B$7,"")</f>
        <v>0</v>
      </c>
    </row>
    <row r="943" spans="1:5" x14ac:dyDescent="0.25">
      <c r="A943" s="27" t="s">
        <v>927</v>
      </c>
      <c r="B943" s="25">
        <v>700003038</v>
      </c>
      <c r="C943" s="2" t="s">
        <v>928</v>
      </c>
      <c r="D943" s="1" t="str">
        <f>Products[[#This Row],[Old]]&amp;" "&amp;Products[[#This Row],[New]]&amp;" "&amp;Products[[#This Row],[Desc]]</f>
        <v>NCM0026C 700003038 Tryptic Soy Broth, Mod w/ ADC 10Kg</v>
      </c>
      <c r="E943">
        <f>IF(ISNUMBER(SEARCH('Item Lookup'!$B$7,Products[[#This Row],[Compounded]],1)),'Item Lookup'!$B$7,"")</f>
        <v>0</v>
      </c>
    </row>
    <row r="944" spans="1:5" x14ac:dyDescent="0.25">
      <c r="A944" s="27" t="s">
        <v>929</v>
      </c>
      <c r="B944" s="25">
        <v>700003040</v>
      </c>
      <c r="C944" s="2" t="s">
        <v>930</v>
      </c>
      <c r="D944" s="1" t="str">
        <f>Products[[#This Row],[Old]]&amp;" "&amp;Products[[#This Row],[New]]&amp;" "&amp;Products[[#This Row],[Desc]]</f>
        <v>NCM0027A 700003040 Xylose Lysine Deoxycholate Agar 500g</v>
      </c>
      <c r="E944">
        <f>IF(ISNUMBER(SEARCH('Item Lookup'!$B$7,Products[[#This Row],[Compounded]],1)),'Item Lookup'!$B$7,"")</f>
        <v>0</v>
      </c>
    </row>
    <row r="945" spans="1:5" x14ac:dyDescent="0.25">
      <c r="A945" s="27" t="s">
        <v>931</v>
      </c>
      <c r="B945" s="25">
        <v>700003041</v>
      </c>
      <c r="C945" s="2" t="s">
        <v>932</v>
      </c>
      <c r="D945" s="1" t="str">
        <f>Products[[#This Row],[Old]]&amp;" "&amp;Products[[#This Row],[New]]&amp;" "&amp;Products[[#This Row],[Desc]]</f>
        <v>NCM0027B 700003041 Xylose Lysine Deoxycholate Agar 5Kg</v>
      </c>
      <c r="E945">
        <f>IF(ISNUMBER(SEARCH('Item Lookup'!$B$7,Products[[#This Row],[Compounded]],1)),'Item Lookup'!$B$7,"")</f>
        <v>0</v>
      </c>
    </row>
    <row r="946" spans="1:5" x14ac:dyDescent="0.25">
      <c r="A946" s="27" t="s">
        <v>933</v>
      </c>
      <c r="B946" s="25">
        <v>700003042</v>
      </c>
      <c r="C946" s="2" t="s">
        <v>934</v>
      </c>
      <c r="D946" s="1" t="str">
        <f>Products[[#This Row],[Old]]&amp;" "&amp;Products[[#This Row],[New]]&amp;" "&amp;Products[[#This Row],[Desc]]</f>
        <v>NCM0027C 700003042 Xylose Lysine Deoxycholate  Agar 10Kg</v>
      </c>
      <c r="E946">
        <f>IF(ISNUMBER(SEARCH('Item Lookup'!$B$7,Products[[#This Row],[Compounded]],1)),'Item Lookup'!$B$7,"")</f>
        <v>0</v>
      </c>
    </row>
    <row r="947" spans="1:5" x14ac:dyDescent="0.25">
      <c r="A947" s="27" t="s">
        <v>935</v>
      </c>
      <c r="B947" s="25">
        <v>700003045</v>
      </c>
      <c r="C947" s="2" t="s">
        <v>936</v>
      </c>
      <c r="D947" s="1" t="str">
        <f>Products[[#This Row],[Old]]&amp;" "&amp;Products[[#This Row],[New]]&amp;" "&amp;Products[[#This Row],[Desc]]</f>
        <v>NCM0029A 700003045 DRBC Agar (BAM) 500g</v>
      </c>
      <c r="E947">
        <f>IF(ISNUMBER(SEARCH('Item Lookup'!$B$7,Products[[#This Row],[Compounded]],1)),'Item Lookup'!$B$7,"")</f>
        <v>0</v>
      </c>
    </row>
    <row r="948" spans="1:5" x14ac:dyDescent="0.25">
      <c r="A948" s="27" t="s">
        <v>937</v>
      </c>
      <c r="B948" s="25">
        <v>700003046</v>
      </c>
      <c r="C948" s="2" t="s">
        <v>938</v>
      </c>
      <c r="D948" s="1" t="str">
        <f>Products[[#This Row],[Old]]&amp;" "&amp;Products[[#This Row],[New]]&amp;" "&amp;Products[[#This Row],[Desc]]</f>
        <v>NCM0029B 700003046 DRBC Agar (BAM) 5Kg</v>
      </c>
      <c r="E948">
        <f>IF(ISNUMBER(SEARCH('Item Lookup'!$B$7,Products[[#This Row],[Compounded]],1)),'Item Lookup'!$B$7,"")</f>
        <v>0</v>
      </c>
    </row>
    <row r="949" spans="1:5" x14ac:dyDescent="0.25">
      <c r="A949" s="27" t="s">
        <v>939</v>
      </c>
      <c r="B949" s="25">
        <v>700003047</v>
      </c>
      <c r="C949" s="2" t="s">
        <v>940</v>
      </c>
      <c r="D949" s="1" t="str">
        <f>Products[[#This Row],[Old]]&amp;" "&amp;Products[[#This Row],[New]]&amp;" "&amp;Products[[#This Row],[Desc]]</f>
        <v>NCM0029C 700003047 DRBC Agar (BAM) 10Kg</v>
      </c>
      <c r="E949">
        <f>IF(ISNUMBER(SEARCH('Item Lookup'!$B$7,Products[[#This Row],[Compounded]],1)),'Item Lookup'!$B$7,"")</f>
        <v>0</v>
      </c>
    </row>
    <row r="950" spans="1:5" x14ac:dyDescent="0.25">
      <c r="A950" s="27" t="s">
        <v>941</v>
      </c>
      <c r="B950" s="25">
        <v>700003049</v>
      </c>
      <c r="C950" s="2" t="s">
        <v>942</v>
      </c>
      <c r="D950" s="1" t="str">
        <f>Products[[#This Row],[Old]]&amp;" "&amp;Products[[#This Row],[New]]&amp;" "&amp;Products[[#This Row],[Desc]]</f>
        <v>NCM0030A 700003049 Lauryl Sulfate Broth 500g</v>
      </c>
      <c r="E950">
        <f>IF(ISNUMBER(SEARCH('Item Lookup'!$B$7,Products[[#This Row],[Compounded]],1)),'Item Lookup'!$B$7,"")</f>
        <v>0</v>
      </c>
    </row>
    <row r="951" spans="1:5" x14ac:dyDescent="0.25">
      <c r="A951" s="27" t="s">
        <v>943</v>
      </c>
      <c r="B951" s="25">
        <v>700003050</v>
      </c>
      <c r="C951" s="2" t="s">
        <v>944</v>
      </c>
      <c r="D951" s="1" t="str">
        <f>Products[[#This Row],[Old]]&amp;" "&amp;Products[[#This Row],[New]]&amp;" "&amp;Products[[#This Row],[Desc]]</f>
        <v>NCM0030B 700003050 Lauryl Sulfate Broth 5Kg</v>
      </c>
      <c r="E951">
        <f>IF(ISNUMBER(SEARCH('Item Lookup'!$B$7,Products[[#This Row],[Compounded]],1)),'Item Lookup'!$B$7,"")</f>
        <v>0</v>
      </c>
    </row>
    <row r="952" spans="1:5" x14ac:dyDescent="0.25">
      <c r="A952" s="27" t="s">
        <v>945</v>
      </c>
      <c r="B952" s="25">
        <v>700003051</v>
      </c>
      <c r="C952" s="2" t="s">
        <v>946</v>
      </c>
      <c r="D952" s="1" t="str">
        <f>Products[[#This Row],[Old]]&amp;" "&amp;Products[[#This Row],[New]]&amp;" "&amp;Products[[#This Row],[Desc]]</f>
        <v>NCM0030C 700003051 Lauryl Sulfate Broth 10Kg</v>
      </c>
      <c r="E952">
        <f>IF(ISNUMBER(SEARCH('Item Lookup'!$B$7,Products[[#This Row],[Compounded]],1)),'Item Lookup'!$B$7,"")</f>
        <v>0</v>
      </c>
    </row>
    <row r="953" spans="1:5" x14ac:dyDescent="0.25">
      <c r="A953" s="27" t="s">
        <v>947</v>
      </c>
      <c r="B953" s="25">
        <v>700003053</v>
      </c>
      <c r="C953" s="2" t="s">
        <v>948</v>
      </c>
      <c r="D953" s="1" t="str">
        <f>Products[[#This Row],[Old]]&amp;" "&amp;Products[[#This Row],[New]]&amp;" "&amp;Products[[#This Row],[Desc]]</f>
        <v>NCM0031A 700003053 Columbia Blood Agar Base 500g</v>
      </c>
      <c r="E953">
        <f>IF(ISNUMBER(SEARCH('Item Lookup'!$B$7,Products[[#This Row],[Compounded]],1)),'Item Lookup'!$B$7,"")</f>
        <v>0</v>
      </c>
    </row>
    <row r="954" spans="1:5" x14ac:dyDescent="0.25">
      <c r="A954" s="27" t="s">
        <v>949</v>
      </c>
      <c r="B954" s="25">
        <v>700003055</v>
      </c>
      <c r="C954" s="2" t="s">
        <v>950</v>
      </c>
      <c r="D954" s="1" t="str">
        <f>Products[[#This Row],[Old]]&amp;" "&amp;Products[[#This Row],[New]]&amp;" "&amp;Products[[#This Row],[Desc]]</f>
        <v>NCM0031C 700003055 Columbia Blood Agar Base 10Kg</v>
      </c>
      <c r="E954">
        <f>IF(ISNUMBER(SEARCH('Item Lookup'!$B$7,Products[[#This Row],[Compounded]],1)),'Item Lookup'!$B$7,"")</f>
        <v>0</v>
      </c>
    </row>
    <row r="955" spans="1:5" x14ac:dyDescent="0.25">
      <c r="A955" s="27" t="s">
        <v>951</v>
      </c>
      <c r="B955" s="25">
        <v>700003057</v>
      </c>
      <c r="C955" s="2" t="s">
        <v>952</v>
      </c>
      <c r="D955" s="1" t="str">
        <f>Products[[#This Row],[Old]]&amp;" "&amp;Products[[#This Row],[New]]&amp;" "&amp;Products[[#This Row],[Desc]]</f>
        <v>NCM0032A 700003057 Lauryl Tryptose (LST) Broth 500g</v>
      </c>
      <c r="E955">
        <f>IF(ISNUMBER(SEARCH('Item Lookup'!$B$7,Products[[#This Row],[Compounded]],1)),'Item Lookup'!$B$7,"")</f>
        <v>0</v>
      </c>
    </row>
    <row r="956" spans="1:5" x14ac:dyDescent="0.25">
      <c r="A956" s="27" t="s">
        <v>953</v>
      </c>
      <c r="B956" s="25">
        <v>700003058</v>
      </c>
      <c r="C956" s="2" t="s">
        <v>954</v>
      </c>
      <c r="D956" s="1" t="str">
        <f>Products[[#This Row],[Old]]&amp;" "&amp;Products[[#This Row],[New]]&amp;" "&amp;Products[[#This Row],[Desc]]</f>
        <v>NCM0032B 700003058 Lauryl Tryptose (LST) Broth 5Kg</v>
      </c>
      <c r="E956">
        <f>IF(ISNUMBER(SEARCH('Item Lookup'!$B$7,Products[[#This Row],[Compounded]],1)),'Item Lookup'!$B$7,"")</f>
        <v>0</v>
      </c>
    </row>
    <row r="957" spans="1:5" x14ac:dyDescent="0.25">
      <c r="A957" s="27" t="s">
        <v>955</v>
      </c>
      <c r="B957" s="25">
        <v>700003059</v>
      </c>
      <c r="C957" s="2" t="s">
        <v>956</v>
      </c>
      <c r="D957" s="1" t="str">
        <f>Products[[#This Row],[Old]]&amp;" "&amp;Products[[#This Row],[New]]&amp;" "&amp;Products[[#This Row],[Desc]]</f>
        <v>NCM0032C 700003059 Lauryl Tryptose (LST) Broth 10Kg</v>
      </c>
      <c r="E957">
        <f>IF(ISNUMBER(SEARCH('Item Lookup'!$B$7,Products[[#This Row],[Compounded]],1)),'Item Lookup'!$B$7,"")</f>
        <v>0</v>
      </c>
    </row>
    <row r="958" spans="1:5" x14ac:dyDescent="0.25">
      <c r="A958" s="27" t="s">
        <v>957</v>
      </c>
      <c r="B958" s="25">
        <v>700003061</v>
      </c>
      <c r="C958" s="2" t="s">
        <v>958</v>
      </c>
      <c r="D958" s="1" t="str">
        <f>Products[[#This Row],[Old]]&amp;" "&amp;Products[[#This Row],[New]]&amp;" "&amp;Products[[#This Row],[Desc]]</f>
        <v>NCM0034A 700003061 CLED Agar - 500g</v>
      </c>
      <c r="E958">
        <f>IF(ISNUMBER(SEARCH('Item Lookup'!$B$7,Products[[#This Row],[Compounded]],1)),'Item Lookup'!$B$7,"")</f>
        <v>0</v>
      </c>
    </row>
    <row r="959" spans="1:5" x14ac:dyDescent="0.25">
      <c r="A959" s="27" t="s">
        <v>959</v>
      </c>
      <c r="B959" s="25">
        <v>700003063</v>
      </c>
      <c r="C959" s="2" t="s">
        <v>960</v>
      </c>
      <c r="D959" s="1" t="str">
        <f>Products[[#This Row],[Old]]&amp;" "&amp;Products[[#This Row],[New]]&amp;" "&amp;Products[[#This Row],[Desc]]</f>
        <v>NCM0034C 700003063 CLED Agar - 10Kg</v>
      </c>
      <c r="E959">
        <f>IF(ISNUMBER(SEARCH('Item Lookup'!$B$7,Products[[#This Row],[Compounded]],1)),'Item Lookup'!$B$7,"")</f>
        <v>0</v>
      </c>
    </row>
    <row r="960" spans="1:5" x14ac:dyDescent="0.25">
      <c r="A960" s="27" t="s">
        <v>961</v>
      </c>
      <c r="B960" s="25">
        <v>700003065</v>
      </c>
      <c r="C960" s="2" t="s">
        <v>962</v>
      </c>
      <c r="D960" s="1" t="str">
        <f>Products[[#This Row],[Old]]&amp;" "&amp;Products[[#This Row],[New]]&amp;" "&amp;Products[[#This Row],[Desc]]</f>
        <v>NCM0035A 700003065 Lactobacilli MRS Agar 500g</v>
      </c>
      <c r="E960">
        <f>IF(ISNUMBER(SEARCH('Item Lookup'!$B$7,Products[[#This Row],[Compounded]],1)),'Item Lookup'!$B$7,"")</f>
        <v>0</v>
      </c>
    </row>
    <row r="961" spans="1:5" x14ac:dyDescent="0.25">
      <c r="A961" s="27" t="s">
        <v>963</v>
      </c>
      <c r="B961" s="25">
        <v>700003066</v>
      </c>
      <c r="C961" s="2" t="s">
        <v>964</v>
      </c>
      <c r="D961" s="1" t="str">
        <f>Products[[#This Row],[Old]]&amp;" "&amp;Products[[#This Row],[New]]&amp;" "&amp;Products[[#This Row],[Desc]]</f>
        <v>NCM0035B 700003066 Lactobacilli MRS Agar 5Kg</v>
      </c>
      <c r="E961">
        <f>IF(ISNUMBER(SEARCH('Item Lookup'!$B$7,Products[[#This Row],[Compounded]],1)),'Item Lookup'!$B$7,"")</f>
        <v>0</v>
      </c>
    </row>
    <row r="962" spans="1:5" x14ac:dyDescent="0.25">
      <c r="A962" s="27" t="s">
        <v>965</v>
      </c>
      <c r="B962" s="25">
        <v>700003067</v>
      </c>
      <c r="C962" s="2" t="s">
        <v>966</v>
      </c>
      <c r="D962" s="1" t="str">
        <f>Products[[#This Row],[Old]]&amp;" "&amp;Products[[#This Row],[New]]&amp;" "&amp;Products[[#This Row],[Desc]]</f>
        <v>NCM0035C 700003067 Lactobacilli MRS Agar 10Kg</v>
      </c>
      <c r="E962">
        <f>IF(ISNUMBER(SEARCH('Item Lookup'!$B$7,Products[[#This Row],[Compounded]],1)),'Item Lookup'!$B$7,"")</f>
        <v>0</v>
      </c>
    </row>
    <row r="963" spans="1:5" x14ac:dyDescent="0.25">
      <c r="A963" s="27" t="s">
        <v>967</v>
      </c>
      <c r="B963" s="25">
        <v>700003069</v>
      </c>
      <c r="C963" s="2" t="s">
        <v>968</v>
      </c>
      <c r="D963" s="1" t="str">
        <f>Products[[#This Row],[Old]]&amp;" "&amp;Products[[#This Row],[New]]&amp;" "&amp;Products[[#This Row],[Desc]]</f>
        <v>NCM0042A 700003069 Campy Blood-Free Selective Medium - 500g</v>
      </c>
      <c r="E963">
        <f>IF(ISNUMBER(SEARCH('Item Lookup'!$B$7,Products[[#This Row],[Compounded]],1)),'Item Lookup'!$B$7,"")</f>
        <v>0</v>
      </c>
    </row>
    <row r="964" spans="1:5" x14ac:dyDescent="0.25">
      <c r="A964" s="27" t="s">
        <v>969</v>
      </c>
      <c r="B964" s="25">
        <v>700003070</v>
      </c>
      <c r="C964" s="2" t="s">
        <v>970</v>
      </c>
      <c r="D964" s="1" t="str">
        <f>Products[[#This Row],[Old]]&amp;" "&amp;Products[[#This Row],[New]]&amp;" "&amp;Products[[#This Row],[Desc]]</f>
        <v>NCM0042B 700003070 Campy Blood-Free Selective Medium - 5Kg</v>
      </c>
      <c r="E964">
        <f>IF(ISNUMBER(SEARCH('Item Lookup'!$B$7,Products[[#This Row],[Compounded]],1)),'Item Lookup'!$B$7,"")</f>
        <v>0</v>
      </c>
    </row>
    <row r="965" spans="1:5" x14ac:dyDescent="0.25">
      <c r="A965" s="27" t="s">
        <v>971</v>
      </c>
      <c r="B965" s="25">
        <v>700003073</v>
      </c>
      <c r="C965" s="2" t="s">
        <v>972</v>
      </c>
      <c r="D965" s="1" t="str">
        <f>Products[[#This Row],[Old]]&amp;" "&amp;Products[[#This Row],[New]]&amp;" "&amp;Products[[#This Row],[Desc]]</f>
        <v>NCM0043A 700003073 Middlebrook 7H11 Agar 500g</v>
      </c>
      <c r="E965">
        <f>IF(ISNUMBER(SEARCH('Item Lookup'!$B$7,Products[[#This Row],[Compounded]],1)),'Item Lookup'!$B$7,"")</f>
        <v>0</v>
      </c>
    </row>
    <row r="966" spans="1:5" x14ac:dyDescent="0.25">
      <c r="A966" s="27" t="s">
        <v>973</v>
      </c>
      <c r="B966" s="25">
        <v>700003074</v>
      </c>
      <c r="C966" s="2" t="s">
        <v>974</v>
      </c>
      <c r="D966" s="1" t="str">
        <f>Products[[#This Row],[Old]]&amp;" "&amp;Products[[#This Row],[New]]&amp;" "&amp;Products[[#This Row],[Desc]]</f>
        <v>NCM0043B 700003074 Middlebrook 7H11 Agar 5Kg</v>
      </c>
      <c r="E966">
        <f>IF(ISNUMBER(SEARCH('Item Lookup'!$B$7,Products[[#This Row],[Compounded]],1)),'Item Lookup'!$B$7,"")</f>
        <v>0</v>
      </c>
    </row>
    <row r="967" spans="1:5" x14ac:dyDescent="0.25">
      <c r="A967" s="27" t="s">
        <v>975</v>
      </c>
      <c r="B967" s="25">
        <v>700003076</v>
      </c>
      <c r="C967" s="2" t="s">
        <v>976</v>
      </c>
      <c r="D967" s="1" t="str">
        <f>Products[[#This Row],[Old]]&amp;" "&amp;Products[[#This Row],[New]]&amp;" "&amp;Products[[#This Row],[Desc]]</f>
        <v>NCM0043E 700003076 Middlebrook 7H11 Agar 50Kg</v>
      </c>
      <c r="E967">
        <f>IF(ISNUMBER(SEARCH('Item Lookup'!$B$7,Products[[#This Row],[Compounded]],1)),'Item Lookup'!$B$7,"")</f>
        <v>0</v>
      </c>
    </row>
    <row r="968" spans="1:5" x14ac:dyDescent="0.25">
      <c r="A968" s="27" t="s">
        <v>977</v>
      </c>
      <c r="B968" s="25">
        <v>700003077</v>
      </c>
      <c r="C968" s="2" t="s">
        <v>978</v>
      </c>
      <c r="D968" s="1" t="str">
        <f>Products[[#This Row],[Old]]&amp;" "&amp;Products[[#This Row],[New]]&amp;" "&amp;Products[[#This Row],[Desc]]</f>
        <v>NCM0044A 700003077 Universal Preenrichment Broth 500g</v>
      </c>
      <c r="E968">
        <f>IF(ISNUMBER(SEARCH('Item Lookup'!$B$7,Products[[#This Row],[Compounded]],1)),'Item Lookup'!$B$7,"")</f>
        <v>0</v>
      </c>
    </row>
    <row r="969" spans="1:5" x14ac:dyDescent="0.25">
      <c r="A969" s="27" t="s">
        <v>979</v>
      </c>
      <c r="B969" s="25">
        <v>700003078</v>
      </c>
      <c r="C969" s="2" t="s">
        <v>980</v>
      </c>
      <c r="D969" s="1" t="str">
        <f>Products[[#This Row],[Old]]&amp;" "&amp;Products[[#This Row],[New]]&amp;" "&amp;Products[[#This Row],[Desc]]</f>
        <v>NCM0044B 700003078 Universal Preenrichment Broth 5Kg</v>
      </c>
      <c r="E969">
        <f>IF(ISNUMBER(SEARCH('Item Lookup'!$B$7,Products[[#This Row],[Compounded]],1)),'Item Lookup'!$B$7,"")</f>
        <v>0</v>
      </c>
    </row>
    <row r="970" spans="1:5" x14ac:dyDescent="0.25">
      <c r="A970" s="27" t="s">
        <v>981</v>
      </c>
      <c r="B970" s="25">
        <v>700003079</v>
      </c>
      <c r="C970" s="2" t="s">
        <v>982</v>
      </c>
      <c r="D970" s="1" t="str">
        <f>Products[[#This Row],[Old]]&amp;" "&amp;Products[[#This Row],[New]]&amp;" "&amp;Products[[#This Row],[Desc]]</f>
        <v>NCM0044C 700003079 Universal Preenrichment Broth 10Kg</v>
      </c>
      <c r="E970">
        <f>IF(ISNUMBER(SEARCH('Item Lookup'!$B$7,Products[[#This Row],[Compounded]],1)),'Item Lookup'!$B$7,"")</f>
        <v>0</v>
      </c>
    </row>
    <row r="971" spans="1:5" x14ac:dyDescent="0.25">
      <c r="A971" s="27" t="s">
        <v>983</v>
      </c>
      <c r="B971" s="25">
        <v>700003081</v>
      </c>
      <c r="C971" s="2" t="s">
        <v>984</v>
      </c>
      <c r="D971" s="1" t="str">
        <f>Products[[#This Row],[Old]]&amp;" "&amp;Products[[#This Row],[New]]&amp;" "&amp;Products[[#This Row],[Desc]]</f>
        <v>NCM0046A 700003081 Salmonella Shigella (SS) Agar 500g</v>
      </c>
      <c r="E971">
        <f>IF(ISNUMBER(SEARCH('Item Lookup'!$B$7,Products[[#This Row],[Compounded]],1)),'Item Lookup'!$B$7,"")</f>
        <v>0</v>
      </c>
    </row>
    <row r="972" spans="1:5" x14ac:dyDescent="0.25">
      <c r="A972" s="27" t="s">
        <v>985</v>
      </c>
      <c r="B972" s="25">
        <v>700003083</v>
      </c>
      <c r="C972" s="2" t="s">
        <v>986</v>
      </c>
      <c r="D972" s="1" t="str">
        <f>Products[[#This Row],[Old]]&amp;" "&amp;Products[[#This Row],[New]]&amp;" "&amp;Products[[#This Row],[Desc]]</f>
        <v>NCM0046C 700003083 Salmonella Shigella (SS) Agar 10Kg</v>
      </c>
      <c r="E972">
        <f>IF(ISNUMBER(SEARCH('Item Lookup'!$B$7,Products[[#This Row],[Compounded]],1)),'Item Lookup'!$B$7,"")</f>
        <v>0</v>
      </c>
    </row>
    <row r="973" spans="1:5" x14ac:dyDescent="0.25">
      <c r="A973" s="27" t="s">
        <v>987</v>
      </c>
      <c r="B973" s="25">
        <v>700003085</v>
      </c>
      <c r="C973" s="2" t="s">
        <v>988</v>
      </c>
      <c r="D973" s="1" t="str">
        <f>Products[[#This Row],[Old]]&amp;" "&amp;Products[[#This Row],[New]]&amp;" "&amp;Products[[#This Row],[Desc]]</f>
        <v>NCM0047A 700003085 D/E Neutralizing Broth with Tween 500g</v>
      </c>
      <c r="E973">
        <f>IF(ISNUMBER(SEARCH('Item Lookup'!$B$7,Products[[#This Row],[Compounded]],1)),'Item Lookup'!$B$7,"")</f>
        <v>0</v>
      </c>
    </row>
    <row r="974" spans="1:5" x14ac:dyDescent="0.25">
      <c r="A974" s="27" t="s">
        <v>989</v>
      </c>
      <c r="B974" s="25">
        <v>700003086</v>
      </c>
      <c r="C974" s="2" t="s">
        <v>990</v>
      </c>
      <c r="D974" s="1" t="str">
        <f>Products[[#This Row],[Old]]&amp;" "&amp;Products[[#This Row],[New]]&amp;" "&amp;Products[[#This Row],[Desc]]</f>
        <v>NCM0047B 700003086 D/E Neutralizing Broth with Tween 5Kg</v>
      </c>
      <c r="E974">
        <f>IF(ISNUMBER(SEARCH('Item Lookup'!$B$7,Products[[#This Row],[Compounded]],1)),'Item Lookup'!$B$7,"")</f>
        <v>0</v>
      </c>
    </row>
    <row r="975" spans="1:5" x14ac:dyDescent="0.25">
      <c r="A975" s="27" t="s">
        <v>991</v>
      </c>
      <c r="B975" s="25">
        <v>700003087</v>
      </c>
      <c r="C975" s="2" t="s">
        <v>992</v>
      </c>
      <c r="D975" s="1" t="str">
        <f>Products[[#This Row],[Old]]&amp;" "&amp;Products[[#This Row],[New]]&amp;" "&amp;Products[[#This Row],[Desc]]</f>
        <v>NCM0047C 700003087 D/E Neutralizing Broth with Tween 10Kg</v>
      </c>
      <c r="E975">
        <f>IF(ISNUMBER(SEARCH('Item Lookup'!$B$7,Products[[#This Row],[Compounded]],1)),'Item Lookup'!$B$7,"")</f>
        <v>0</v>
      </c>
    </row>
    <row r="976" spans="1:5" x14ac:dyDescent="0.25">
      <c r="A976" s="27" t="s">
        <v>993</v>
      </c>
      <c r="B976" s="25">
        <v>700003089</v>
      </c>
      <c r="C976" s="2" t="s">
        <v>994</v>
      </c>
      <c r="D976" s="1" t="str">
        <f>Products[[#This Row],[Old]]&amp;" "&amp;Products[[#This Row],[New]]&amp;" "&amp;Products[[#This Row],[Desc]]</f>
        <v>NCM0048A 700003089 Brilliant Green Lactose Bile Broth 500g</v>
      </c>
      <c r="E976">
        <f>IF(ISNUMBER(SEARCH('Item Lookup'!$B$7,Products[[#This Row],[Compounded]],1)),'Item Lookup'!$B$7,"")</f>
        <v>0</v>
      </c>
    </row>
    <row r="977" spans="1:5" x14ac:dyDescent="0.25">
      <c r="A977" s="27" t="s">
        <v>995</v>
      </c>
      <c r="B977" s="25">
        <v>700003090</v>
      </c>
      <c r="C977" s="2" t="s">
        <v>996</v>
      </c>
      <c r="D977" s="1" t="str">
        <f>Products[[#This Row],[Old]]&amp;" "&amp;Products[[#This Row],[New]]&amp;" "&amp;Products[[#This Row],[Desc]]</f>
        <v>NCM0048B 700003090 Brilliant Green Lactose Bile Broth 5kg</v>
      </c>
      <c r="E977">
        <f>IF(ISNUMBER(SEARCH('Item Lookup'!$B$7,Products[[#This Row],[Compounded]],1)),'Item Lookup'!$B$7,"")</f>
        <v>0</v>
      </c>
    </row>
    <row r="978" spans="1:5" x14ac:dyDescent="0.25">
      <c r="A978" s="27" t="s">
        <v>997</v>
      </c>
      <c r="B978" s="25">
        <v>700003091</v>
      </c>
      <c r="C978" s="2" t="s">
        <v>998</v>
      </c>
      <c r="D978" s="1" t="str">
        <f>Products[[#This Row],[Old]]&amp;" "&amp;Products[[#This Row],[New]]&amp;" "&amp;Products[[#This Row],[Desc]]</f>
        <v>NCM0048C 700003091 Brilliant Green Lactose Bile Broth 10kg</v>
      </c>
      <c r="E978">
        <f>IF(ISNUMBER(SEARCH('Item Lookup'!$B$7,Products[[#This Row],[Compounded]],1)),'Item Lookup'!$B$7,"")</f>
        <v>0</v>
      </c>
    </row>
    <row r="979" spans="1:5" x14ac:dyDescent="0.25">
      <c r="A979" s="27" t="s">
        <v>999</v>
      </c>
      <c r="B979" s="25">
        <v>700003093</v>
      </c>
      <c r="C979" s="2" t="s">
        <v>1000</v>
      </c>
      <c r="D979" s="1" t="str">
        <f>Products[[#This Row],[Old]]&amp;" "&amp;Products[[#This Row],[New]]&amp;" "&amp;Products[[#This Row],[Desc]]</f>
        <v>NCM0049A 700003093 PALCAM Broth - 500g</v>
      </c>
      <c r="E979">
        <f>IF(ISNUMBER(SEARCH('Item Lookup'!$B$7,Products[[#This Row],[Compounded]],1)),'Item Lookup'!$B$7,"")</f>
        <v>0</v>
      </c>
    </row>
    <row r="980" spans="1:5" x14ac:dyDescent="0.25">
      <c r="A980" s="27" t="s">
        <v>1001</v>
      </c>
      <c r="B980" s="25">
        <v>700003094</v>
      </c>
      <c r="C980" s="2" t="s">
        <v>1002</v>
      </c>
      <c r="D980" s="1" t="str">
        <f>Products[[#This Row],[Old]]&amp;" "&amp;Products[[#This Row],[New]]&amp;" "&amp;Products[[#This Row],[Desc]]</f>
        <v>NCM0049B 700003094 PALCAM Broth - 5Kg</v>
      </c>
      <c r="E980">
        <f>IF(ISNUMBER(SEARCH('Item Lookup'!$B$7,Products[[#This Row],[Compounded]],1)),'Item Lookup'!$B$7,"")</f>
        <v>0</v>
      </c>
    </row>
    <row r="981" spans="1:5" x14ac:dyDescent="0.25">
      <c r="A981" s="27" t="s">
        <v>1003</v>
      </c>
      <c r="B981" s="25">
        <v>700003095</v>
      </c>
      <c r="C981" s="2" t="s">
        <v>1004</v>
      </c>
      <c r="D981" s="1" t="str">
        <f>Products[[#This Row],[Old]]&amp;" "&amp;Products[[#This Row],[New]]&amp;" "&amp;Products[[#This Row],[Desc]]</f>
        <v>NCM0049C 700003095 PALCAM Broth - 10Kg</v>
      </c>
      <c r="E981">
        <f>IF(ISNUMBER(SEARCH('Item Lookup'!$B$7,Products[[#This Row],[Compounded]],1)),'Item Lookup'!$B$7,"")</f>
        <v>0</v>
      </c>
    </row>
    <row r="982" spans="1:5" x14ac:dyDescent="0.25">
      <c r="A982" s="27" t="s">
        <v>1005</v>
      </c>
      <c r="B982" s="25">
        <v>700003097</v>
      </c>
      <c r="C982" s="2" t="s">
        <v>1006</v>
      </c>
      <c r="D982" s="1" t="str">
        <f>Products[[#This Row],[Old]]&amp;" "&amp;Products[[#This Row],[New]]&amp;" "&amp;Products[[#This Row],[Desc]]</f>
        <v>NCM0050A 700003097 Fraser Broth 500g</v>
      </c>
      <c r="E982">
        <f>IF(ISNUMBER(SEARCH('Item Lookup'!$B$7,Products[[#This Row],[Compounded]],1)),'Item Lookup'!$B$7,"")</f>
        <v>0</v>
      </c>
    </row>
    <row r="983" spans="1:5" x14ac:dyDescent="0.25">
      <c r="A983" s="27" t="s">
        <v>1007</v>
      </c>
      <c r="B983" s="25">
        <v>700003098</v>
      </c>
      <c r="C983" s="2" t="s">
        <v>1008</v>
      </c>
      <c r="D983" s="1" t="str">
        <f>Products[[#This Row],[Old]]&amp;" "&amp;Products[[#This Row],[New]]&amp;" "&amp;Products[[#This Row],[Desc]]</f>
        <v>NCM0050B 700003098 Fraser Broth 5Kg</v>
      </c>
      <c r="E983">
        <f>IF(ISNUMBER(SEARCH('Item Lookup'!$B$7,Products[[#This Row],[Compounded]],1)),'Item Lookup'!$B$7,"")</f>
        <v>0</v>
      </c>
    </row>
    <row r="984" spans="1:5" x14ac:dyDescent="0.25">
      <c r="A984" s="27" t="s">
        <v>1009</v>
      </c>
      <c r="B984" s="25">
        <v>700003099</v>
      </c>
      <c r="C984" s="2" t="s">
        <v>1010</v>
      </c>
      <c r="D984" s="1" t="str">
        <f>Products[[#This Row],[Old]]&amp;" "&amp;Products[[#This Row],[New]]&amp;" "&amp;Products[[#This Row],[Desc]]</f>
        <v>NCM0050C 700003099 Fraser Broth 10Kg</v>
      </c>
      <c r="E984">
        <f>IF(ISNUMBER(SEARCH('Item Lookup'!$B$7,Products[[#This Row],[Compounded]],1)),'Item Lookup'!$B$7,"")</f>
        <v>0</v>
      </c>
    </row>
    <row r="985" spans="1:5" x14ac:dyDescent="0.25">
      <c r="A985" s="27" t="s">
        <v>1011</v>
      </c>
      <c r="B985" s="25">
        <v>700003101</v>
      </c>
      <c r="C985" s="2" t="s">
        <v>1012</v>
      </c>
      <c r="D985" s="1" t="str">
        <f>Products[[#This Row],[Old]]&amp;" "&amp;Products[[#This Row],[New]]&amp;" "&amp;Products[[#This Row],[Desc]]</f>
        <v>NCM0051A 700003101 Buffered Listeria Enrichment Broth 500g</v>
      </c>
      <c r="E985">
        <f>IF(ISNUMBER(SEARCH('Item Lookup'!$B$7,Products[[#This Row],[Compounded]],1)),'Item Lookup'!$B$7,"")</f>
        <v>0</v>
      </c>
    </row>
    <row r="986" spans="1:5" x14ac:dyDescent="0.25">
      <c r="A986" s="27" t="s">
        <v>1013</v>
      </c>
      <c r="B986" s="25">
        <v>700003102</v>
      </c>
      <c r="C986" s="2" t="s">
        <v>1014</v>
      </c>
      <c r="D986" s="1" t="str">
        <f>Products[[#This Row],[Old]]&amp;" "&amp;Products[[#This Row],[New]]&amp;" "&amp;Products[[#This Row],[Desc]]</f>
        <v>NCM0051B 700003102 Buffered Listeria Enrichment Broth 5Kg</v>
      </c>
      <c r="E986">
        <f>IF(ISNUMBER(SEARCH('Item Lookup'!$B$7,Products[[#This Row],[Compounded]],1)),'Item Lookup'!$B$7,"")</f>
        <v>0</v>
      </c>
    </row>
    <row r="987" spans="1:5" x14ac:dyDescent="0.25">
      <c r="A987" s="27" t="s">
        <v>1015</v>
      </c>
      <c r="B987" s="25">
        <v>700003103</v>
      </c>
      <c r="C987" s="2" t="s">
        <v>1016</v>
      </c>
      <c r="D987" s="1" t="str">
        <f>Products[[#This Row],[Old]]&amp;" "&amp;Products[[#This Row],[New]]&amp;" "&amp;Products[[#This Row],[Desc]]</f>
        <v>NCM0051C 700003103 Buffered Listeria Enrichment Broth 10Kg</v>
      </c>
      <c r="E987">
        <f>IF(ISNUMBER(SEARCH('Item Lookup'!$B$7,Products[[#This Row],[Compounded]],1)),'Item Lookup'!$B$7,"")</f>
        <v>0</v>
      </c>
    </row>
    <row r="988" spans="1:5" x14ac:dyDescent="0.25">
      <c r="A988" s="27" t="s">
        <v>1017</v>
      </c>
      <c r="B988" s="25">
        <v>700003105</v>
      </c>
      <c r="C988" s="2" t="s">
        <v>1018</v>
      </c>
      <c r="D988" s="1" t="str">
        <f>Products[[#This Row],[Old]]&amp;" "&amp;Products[[#This Row],[New]]&amp;" "&amp;Products[[#This Row],[Desc]]</f>
        <v>NCM0052A 700003105 TCBS Agar - 500g</v>
      </c>
      <c r="E988">
        <f>IF(ISNUMBER(SEARCH('Item Lookup'!$B$7,Products[[#This Row],[Compounded]],1)),'Item Lookup'!$B$7,"")</f>
        <v>0</v>
      </c>
    </row>
    <row r="989" spans="1:5" x14ac:dyDescent="0.25">
      <c r="A989" s="27" t="s">
        <v>1019</v>
      </c>
      <c r="B989" s="25">
        <v>700003106</v>
      </c>
      <c r="C989" s="2" t="s">
        <v>1020</v>
      </c>
      <c r="D989" s="1" t="str">
        <f>Products[[#This Row],[Old]]&amp;" "&amp;Products[[#This Row],[New]]&amp;" "&amp;Products[[#This Row],[Desc]]</f>
        <v>NCM0052B 700003106 TCBS Agar - 5Kg</v>
      </c>
      <c r="E989">
        <f>IF(ISNUMBER(SEARCH('Item Lookup'!$B$7,Products[[#This Row],[Compounded]],1)),'Item Lookup'!$B$7,"")</f>
        <v>0</v>
      </c>
    </row>
    <row r="990" spans="1:5" x14ac:dyDescent="0.25">
      <c r="A990" s="27" t="s">
        <v>1021</v>
      </c>
      <c r="B990" s="25">
        <v>700003107</v>
      </c>
      <c r="C990" s="2" t="s">
        <v>1022</v>
      </c>
      <c r="D990" s="1" t="str">
        <f>Products[[#This Row],[Old]]&amp;" "&amp;Products[[#This Row],[New]]&amp;" "&amp;Products[[#This Row],[Desc]]</f>
        <v>NCM0052C 700003107 TCBS Agar - 10Kg</v>
      </c>
      <c r="E990">
        <f>IF(ISNUMBER(SEARCH('Item Lookup'!$B$7,Products[[#This Row],[Compounded]],1)),'Item Lookup'!$B$7,"")</f>
        <v>0</v>
      </c>
    </row>
    <row r="991" spans="1:5" x14ac:dyDescent="0.25">
      <c r="A991" s="27" t="s">
        <v>1023</v>
      </c>
      <c r="B991" s="25">
        <v>700003113</v>
      </c>
      <c r="C991" s="2" t="s">
        <v>1024</v>
      </c>
      <c r="D991" s="1" t="str">
        <f>Products[[#This Row],[Old]]&amp;" "&amp;Products[[#This Row],[New]]&amp;" "&amp;Products[[#This Row],[Desc]]</f>
        <v>NCM0054A 700003113 Orange Serum Agar 500g</v>
      </c>
      <c r="E991">
        <f>IF(ISNUMBER(SEARCH('Item Lookup'!$B$7,Products[[#This Row],[Compounded]],1)),'Item Lookup'!$B$7,"")</f>
        <v>0</v>
      </c>
    </row>
    <row r="992" spans="1:5" x14ac:dyDescent="0.25">
      <c r="A992" s="27" t="s">
        <v>1025</v>
      </c>
      <c r="B992" s="25">
        <v>700003114</v>
      </c>
      <c r="C992" s="2" t="s">
        <v>1026</v>
      </c>
      <c r="D992" s="1" t="str">
        <f>Products[[#This Row],[Old]]&amp;" "&amp;Products[[#This Row],[New]]&amp;" "&amp;Products[[#This Row],[Desc]]</f>
        <v>NCM0054B 700003114 Orange Serum Agar 5Kg</v>
      </c>
      <c r="E992">
        <f>IF(ISNUMBER(SEARCH('Item Lookup'!$B$7,Products[[#This Row],[Compounded]],1)),'Item Lookup'!$B$7,"")</f>
        <v>0</v>
      </c>
    </row>
    <row r="993" spans="1:5" x14ac:dyDescent="0.25">
      <c r="A993" s="27" t="s">
        <v>1027</v>
      </c>
      <c r="B993" s="25">
        <v>700003115</v>
      </c>
      <c r="C993" s="2" t="s">
        <v>1028</v>
      </c>
      <c r="D993" s="1" t="str">
        <f>Products[[#This Row],[Old]]&amp;" "&amp;Products[[#This Row],[New]]&amp;" "&amp;Products[[#This Row],[Desc]]</f>
        <v>NCM0054C 700003115 Orange Serum Agar 10Kg</v>
      </c>
      <c r="E993">
        <f>IF(ISNUMBER(SEARCH('Item Lookup'!$B$7,Products[[#This Row],[Compounded]],1)),'Item Lookup'!$B$7,"")</f>
        <v>0</v>
      </c>
    </row>
    <row r="994" spans="1:5" x14ac:dyDescent="0.25">
      <c r="A994" s="27" t="s">
        <v>1029</v>
      </c>
      <c r="B994" s="25">
        <v>700003117</v>
      </c>
      <c r="C994" s="2" t="s">
        <v>1030</v>
      </c>
      <c r="D994" s="1" t="str">
        <f>Products[[#This Row],[Old]]&amp;" "&amp;Products[[#This Row],[New]]&amp;" "&amp;Products[[#This Row],[Desc]]</f>
        <v>NCM0055A 700003117 Listeria Enrichment Broth 500g</v>
      </c>
      <c r="E994">
        <f>IF(ISNUMBER(SEARCH('Item Lookup'!$B$7,Products[[#This Row],[Compounded]],1)),'Item Lookup'!$B$7,"")</f>
        <v>0</v>
      </c>
    </row>
    <row r="995" spans="1:5" x14ac:dyDescent="0.25">
      <c r="A995" s="27" t="s">
        <v>1031</v>
      </c>
      <c r="B995" s="25">
        <v>700003118</v>
      </c>
      <c r="C995" s="2" t="s">
        <v>1032</v>
      </c>
      <c r="D995" s="1" t="str">
        <f>Products[[#This Row],[Old]]&amp;" "&amp;Products[[#This Row],[New]]&amp;" "&amp;Products[[#This Row],[Desc]]</f>
        <v>NCM0055B 700003118 Listeria Enrichment Broth 5Kg</v>
      </c>
      <c r="E995">
        <f>IF(ISNUMBER(SEARCH('Item Lookup'!$B$7,Products[[#This Row],[Compounded]],1)),'Item Lookup'!$B$7,"")</f>
        <v>0</v>
      </c>
    </row>
    <row r="996" spans="1:5" x14ac:dyDescent="0.25">
      <c r="A996" s="27" t="s">
        <v>1033</v>
      </c>
      <c r="B996" s="25">
        <v>700003119</v>
      </c>
      <c r="C996" s="2" t="s">
        <v>1034</v>
      </c>
      <c r="D996" s="1" t="str">
        <f>Products[[#This Row],[Old]]&amp;" "&amp;Products[[#This Row],[New]]&amp;" "&amp;Products[[#This Row],[Desc]]</f>
        <v>NCM0055C 700003119 Listeria Enrichment Broth 10Kg</v>
      </c>
      <c r="E996">
        <f>IF(ISNUMBER(SEARCH('Item Lookup'!$B$7,Products[[#This Row],[Compounded]],1)),'Item Lookup'!$B$7,"")</f>
        <v>0</v>
      </c>
    </row>
    <row r="997" spans="1:5" x14ac:dyDescent="0.25">
      <c r="A997" s="27" t="s">
        <v>1035</v>
      </c>
      <c r="B997" s="25">
        <v>700003121</v>
      </c>
      <c r="C997" s="2" t="s">
        <v>1036</v>
      </c>
      <c r="D997" s="1" t="str">
        <f>Products[[#This Row],[Old]]&amp;" "&amp;Products[[#This Row],[New]]&amp;" "&amp;Products[[#This Row],[Desc]]</f>
        <v>NCM0056A 700003121 Oxford Listeria Agar 500g</v>
      </c>
      <c r="E997">
        <f>IF(ISNUMBER(SEARCH('Item Lookup'!$B$7,Products[[#This Row],[Compounded]],1)),'Item Lookup'!$B$7,"")</f>
        <v>0</v>
      </c>
    </row>
    <row r="998" spans="1:5" x14ac:dyDescent="0.25">
      <c r="A998" s="27" t="s">
        <v>1037</v>
      </c>
      <c r="B998" s="25">
        <v>700003122</v>
      </c>
      <c r="C998" s="2" t="s">
        <v>1038</v>
      </c>
      <c r="D998" s="1" t="str">
        <f>Products[[#This Row],[Old]]&amp;" "&amp;Products[[#This Row],[New]]&amp;" "&amp;Products[[#This Row],[Desc]]</f>
        <v>NCM0056B 700003122 Oxford Listeria Agar 5Kg</v>
      </c>
      <c r="E998">
        <f>IF(ISNUMBER(SEARCH('Item Lookup'!$B$7,Products[[#This Row],[Compounded]],1)),'Item Lookup'!$B$7,"")</f>
        <v>0</v>
      </c>
    </row>
    <row r="999" spans="1:5" x14ac:dyDescent="0.25">
      <c r="A999" s="27" t="s">
        <v>1039</v>
      </c>
      <c r="B999" s="25">
        <v>700003123</v>
      </c>
      <c r="C999" s="2" t="s">
        <v>1040</v>
      </c>
      <c r="D999" s="1" t="str">
        <f>Products[[#This Row],[Old]]&amp;" "&amp;Products[[#This Row],[New]]&amp;" "&amp;Products[[#This Row],[Desc]]</f>
        <v>NCM0056C 700003123 Oxford Listeria Agar 10Kg</v>
      </c>
      <c r="E999">
        <f>IF(ISNUMBER(SEARCH('Item Lookup'!$B$7,Products[[#This Row],[Compounded]],1)),'Item Lookup'!$B$7,"")</f>
        <v>0</v>
      </c>
    </row>
    <row r="1000" spans="1:5" x14ac:dyDescent="0.25">
      <c r="A1000" s="27" t="s">
        <v>1041</v>
      </c>
      <c r="B1000" s="25">
        <v>700003125</v>
      </c>
      <c r="C1000" s="2" t="s">
        <v>1042</v>
      </c>
      <c r="D1000" s="1" t="str">
        <f>Products[[#This Row],[Old]]&amp;" "&amp;Products[[#This Row],[New]]&amp;" "&amp;Products[[#This Row],[Desc]]</f>
        <v>NCM0057A 700003125 Entero Enrichment (EE) Broth Mossel 500g</v>
      </c>
      <c r="E1000">
        <f>IF(ISNUMBER(SEARCH('Item Lookup'!$B$7,Products[[#This Row],[Compounded]],1)),'Item Lookup'!$B$7,"")</f>
        <v>0</v>
      </c>
    </row>
    <row r="1001" spans="1:5" x14ac:dyDescent="0.25">
      <c r="A1001" s="27" t="s">
        <v>1043</v>
      </c>
      <c r="B1001" s="25">
        <v>700003126</v>
      </c>
      <c r="C1001" s="2" t="s">
        <v>1044</v>
      </c>
      <c r="D1001" s="1" t="str">
        <f>Products[[#This Row],[Old]]&amp;" "&amp;Products[[#This Row],[New]]&amp;" "&amp;Products[[#This Row],[Desc]]</f>
        <v>NCM0057B 700003126 Entero Enrichment (EE) Broth Mossel 5Kg</v>
      </c>
      <c r="E1001">
        <f>IF(ISNUMBER(SEARCH('Item Lookup'!$B$7,Products[[#This Row],[Compounded]],1)),'Item Lookup'!$B$7,"")</f>
        <v>0</v>
      </c>
    </row>
    <row r="1002" spans="1:5" x14ac:dyDescent="0.25">
      <c r="A1002" s="27" t="s">
        <v>1045</v>
      </c>
      <c r="B1002" s="25">
        <v>700003127</v>
      </c>
      <c r="C1002" s="2" t="s">
        <v>1046</v>
      </c>
      <c r="D1002" s="1" t="str">
        <f>Products[[#This Row],[Old]]&amp;" "&amp;Products[[#This Row],[New]]&amp;" "&amp;Products[[#This Row],[Desc]]</f>
        <v>NCM0057C 700003127 Entero Enrichment (EE) Broth Mossel 10Kg</v>
      </c>
      <c r="E1002">
        <f>IF(ISNUMBER(SEARCH('Item Lookup'!$B$7,Products[[#This Row],[Compounded]],1)),'Item Lookup'!$B$7,"")</f>
        <v>0</v>
      </c>
    </row>
    <row r="1003" spans="1:5" x14ac:dyDescent="0.25">
      <c r="A1003" s="27" t="s">
        <v>1047</v>
      </c>
      <c r="B1003" s="25">
        <v>700003129</v>
      </c>
      <c r="C1003" s="2" t="s">
        <v>1048</v>
      </c>
      <c r="D1003" s="1" t="str">
        <f>Products[[#This Row],[Old]]&amp;" "&amp;Products[[#This Row],[New]]&amp;" "&amp;Products[[#This Row],[Desc]]</f>
        <v>NCM0059A 700003129 YM Broth - 500g</v>
      </c>
      <c r="E1003">
        <f>IF(ISNUMBER(SEARCH('Item Lookup'!$B$7,Products[[#This Row],[Compounded]],1)),'Item Lookup'!$B$7,"")</f>
        <v>0</v>
      </c>
    </row>
    <row r="1004" spans="1:5" x14ac:dyDescent="0.25">
      <c r="A1004" s="27" t="s">
        <v>1049</v>
      </c>
      <c r="B1004" s="25">
        <v>700003130</v>
      </c>
      <c r="C1004" s="2" t="s">
        <v>1050</v>
      </c>
      <c r="D1004" s="1" t="str">
        <f>Products[[#This Row],[Old]]&amp;" "&amp;Products[[#This Row],[New]]&amp;" "&amp;Products[[#This Row],[Desc]]</f>
        <v>NCM0059B 700003130 YM Broth - 5Kg</v>
      </c>
      <c r="E1004">
        <f>IF(ISNUMBER(SEARCH('Item Lookup'!$B$7,Products[[#This Row],[Compounded]],1)),'Item Lookup'!$B$7,"")</f>
        <v>0</v>
      </c>
    </row>
    <row r="1005" spans="1:5" x14ac:dyDescent="0.25">
      <c r="A1005" s="27" t="s">
        <v>1051</v>
      </c>
      <c r="B1005" s="25">
        <v>700003133</v>
      </c>
      <c r="C1005" s="2" t="s">
        <v>1052</v>
      </c>
      <c r="D1005" s="1" t="str">
        <f>Products[[#This Row],[Old]]&amp;" "&amp;Products[[#This Row],[New]]&amp;" "&amp;Products[[#This Row],[Desc]]</f>
        <v>NCM0060A 700003133 MacConkey Broth 500g</v>
      </c>
      <c r="E1005">
        <f>IF(ISNUMBER(SEARCH('Item Lookup'!$B$7,Products[[#This Row],[Compounded]],1)),'Item Lookup'!$B$7,"")</f>
        <v>0</v>
      </c>
    </row>
    <row r="1006" spans="1:5" x14ac:dyDescent="0.25">
      <c r="A1006" s="27" t="s">
        <v>1053</v>
      </c>
      <c r="B1006" s="25">
        <v>700003134</v>
      </c>
      <c r="C1006" s="2" t="s">
        <v>1054</v>
      </c>
      <c r="D1006" s="1" t="str">
        <f>Products[[#This Row],[Old]]&amp;" "&amp;Products[[#This Row],[New]]&amp;" "&amp;Products[[#This Row],[Desc]]</f>
        <v>NCM0060B 700003134 MacConkey Broth 5Kg</v>
      </c>
      <c r="E1006">
        <f>IF(ISNUMBER(SEARCH('Item Lookup'!$B$7,Products[[#This Row],[Compounded]],1)),'Item Lookup'!$B$7,"")</f>
        <v>0</v>
      </c>
    </row>
    <row r="1007" spans="1:5" x14ac:dyDescent="0.25">
      <c r="A1007" s="27" t="s">
        <v>1055</v>
      </c>
      <c r="B1007" s="25">
        <v>700003135</v>
      </c>
      <c r="C1007" s="2" t="s">
        <v>1056</v>
      </c>
      <c r="D1007" s="1" t="str">
        <f>Products[[#This Row],[Old]]&amp;" "&amp;Products[[#This Row],[New]]&amp;" "&amp;Products[[#This Row],[Desc]]</f>
        <v>NCM0060C 700003135 MacConkey Broth 10Kg</v>
      </c>
      <c r="E1007">
        <f>IF(ISNUMBER(SEARCH('Item Lookup'!$B$7,Products[[#This Row],[Compounded]],1)),'Item Lookup'!$B$7,"")</f>
        <v>0</v>
      </c>
    </row>
    <row r="1008" spans="1:5" x14ac:dyDescent="0.25">
      <c r="A1008" s="27" t="s">
        <v>1057</v>
      </c>
      <c r="B1008" s="25">
        <v>700003137</v>
      </c>
      <c r="C1008" s="2" t="s">
        <v>1058</v>
      </c>
      <c r="D1008" s="1" t="str">
        <f>Products[[#This Row],[Old]]&amp;" "&amp;Products[[#This Row],[New]]&amp;" "&amp;Products[[#This Row],[Desc]]</f>
        <v>NCM0061A 700003137 Todd Hewitt Broth 500g</v>
      </c>
      <c r="E1008">
        <f>IF(ISNUMBER(SEARCH('Item Lookup'!$B$7,Products[[#This Row],[Compounded]],1)),'Item Lookup'!$B$7,"")</f>
        <v>0</v>
      </c>
    </row>
    <row r="1009" spans="1:5" x14ac:dyDescent="0.25">
      <c r="A1009" s="27" t="s">
        <v>1059</v>
      </c>
      <c r="B1009" s="25">
        <v>700003138</v>
      </c>
      <c r="C1009" s="2" t="s">
        <v>1060</v>
      </c>
      <c r="D1009" s="1" t="str">
        <f>Products[[#This Row],[Old]]&amp;" "&amp;Products[[#This Row],[New]]&amp;" "&amp;Products[[#This Row],[Desc]]</f>
        <v>NCM0061B 700003138 Todd Hewitt Broth 5Kg</v>
      </c>
      <c r="E1009">
        <f>IF(ISNUMBER(SEARCH('Item Lookup'!$B$7,Products[[#This Row],[Compounded]],1)),'Item Lookup'!$B$7,"")</f>
        <v>0</v>
      </c>
    </row>
    <row r="1010" spans="1:5" x14ac:dyDescent="0.25">
      <c r="A1010" s="27" t="s">
        <v>1061</v>
      </c>
      <c r="B1010" s="25">
        <v>700003139</v>
      </c>
      <c r="C1010" s="2" t="s">
        <v>1062</v>
      </c>
      <c r="D1010" s="1" t="str">
        <f>Products[[#This Row],[Old]]&amp;" "&amp;Products[[#This Row],[New]]&amp;" "&amp;Products[[#This Row],[Desc]]</f>
        <v>NCM0061C 700003139 Todd Hewitt Broth 10Kg</v>
      </c>
      <c r="E1010">
        <f>IF(ISNUMBER(SEARCH('Item Lookup'!$B$7,Products[[#This Row],[Compounded]],1)),'Item Lookup'!$B$7,"")</f>
        <v>0</v>
      </c>
    </row>
    <row r="1011" spans="1:5" x14ac:dyDescent="0.25">
      <c r="A1011" s="27" t="s">
        <v>1063</v>
      </c>
      <c r="B1011" s="25">
        <v>700003141</v>
      </c>
      <c r="C1011" s="2" t="s">
        <v>1064</v>
      </c>
      <c r="D1011" s="1" t="str">
        <f>Products[[#This Row],[Old]]&amp;" "&amp;Products[[#This Row],[New]]&amp;" "&amp;Products[[#This Row],[Desc]]</f>
        <v>NCM0062A 700003141 Bacillus cereus MYP Agar - 500g</v>
      </c>
      <c r="E1011">
        <f>IF(ISNUMBER(SEARCH('Item Lookup'!$B$7,Products[[#This Row],[Compounded]],1)),'Item Lookup'!$B$7,"")</f>
        <v>0</v>
      </c>
    </row>
    <row r="1012" spans="1:5" x14ac:dyDescent="0.25">
      <c r="A1012" s="27" t="s">
        <v>1065</v>
      </c>
      <c r="B1012" s="25">
        <v>700003142</v>
      </c>
      <c r="C1012" s="2" t="s">
        <v>1066</v>
      </c>
      <c r="D1012" s="1" t="str">
        <f>Products[[#This Row],[Old]]&amp;" "&amp;Products[[#This Row],[New]]&amp;" "&amp;Products[[#This Row],[Desc]]</f>
        <v>NCM0062B 700003142 Bacillus cereus MYP Agar - 5Kg</v>
      </c>
      <c r="E1012">
        <f>IF(ISNUMBER(SEARCH('Item Lookup'!$B$7,Products[[#This Row],[Compounded]],1)),'Item Lookup'!$B$7,"")</f>
        <v>0</v>
      </c>
    </row>
    <row r="1013" spans="1:5" x14ac:dyDescent="0.25">
      <c r="A1013" s="27" t="s">
        <v>1067</v>
      </c>
      <c r="B1013" s="25">
        <v>700003145</v>
      </c>
      <c r="C1013" s="2" t="s">
        <v>1068</v>
      </c>
      <c r="D1013" s="1" t="str">
        <f>Products[[#This Row],[Old]]&amp;" "&amp;Products[[#This Row],[New]]&amp;" "&amp;Products[[#This Row],[Desc]]</f>
        <v>NCM0063A 700003145 TSB Modified with Novobiocin 500g</v>
      </c>
      <c r="E1013">
        <f>IF(ISNUMBER(SEARCH('Item Lookup'!$B$7,Products[[#This Row],[Compounded]],1)),'Item Lookup'!$B$7,"")</f>
        <v>0</v>
      </c>
    </row>
    <row r="1014" spans="1:5" x14ac:dyDescent="0.25">
      <c r="A1014" s="27" t="s">
        <v>1069</v>
      </c>
      <c r="B1014" s="25">
        <v>700003146</v>
      </c>
      <c r="C1014" s="2" t="s">
        <v>1070</v>
      </c>
      <c r="D1014" s="1" t="str">
        <f>Products[[#This Row],[Old]]&amp;" "&amp;Products[[#This Row],[New]]&amp;" "&amp;Products[[#This Row],[Desc]]</f>
        <v>NCM0063B 700003146 Tryptic Soy Broth with Novobiocin 5Kg</v>
      </c>
      <c r="E1014">
        <f>IF(ISNUMBER(SEARCH('Item Lookup'!$B$7,Products[[#This Row],[Compounded]],1)),'Item Lookup'!$B$7,"")</f>
        <v>0</v>
      </c>
    </row>
    <row r="1015" spans="1:5" x14ac:dyDescent="0.25">
      <c r="A1015" s="27" t="s">
        <v>1071</v>
      </c>
      <c r="B1015" s="25">
        <v>700003147</v>
      </c>
      <c r="C1015" s="2" t="s">
        <v>1072</v>
      </c>
      <c r="D1015" s="1" t="str">
        <f>Products[[#This Row],[Old]]&amp;" "&amp;Products[[#This Row],[New]]&amp;" "&amp;Products[[#This Row],[Desc]]</f>
        <v>NCM0063C 700003147 TSB Modified  with Novobiocin 10Kg</v>
      </c>
      <c r="E1015">
        <f>IF(ISNUMBER(SEARCH('Item Lookup'!$B$7,Products[[#This Row],[Compounded]],1)),'Item Lookup'!$B$7,"")</f>
        <v>0</v>
      </c>
    </row>
    <row r="1016" spans="1:5" x14ac:dyDescent="0.25">
      <c r="A1016" s="27" t="s">
        <v>1073</v>
      </c>
      <c r="B1016" s="25">
        <v>700003149</v>
      </c>
      <c r="C1016" s="2" t="s">
        <v>1074</v>
      </c>
      <c r="D1016" s="1" t="str">
        <f>Products[[#This Row],[Old]]&amp;" "&amp;Products[[#This Row],[New]]&amp;" "&amp;Products[[#This Row],[Desc]]</f>
        <v>NCM0064A 700003149 Violet Red Bile Agar with MUG 500g</v>
      </c>
      <c r="E1016">
        <f>IF(ISNUMBER(SEARCH('Item Lookup'!$B$7,Products[[#This Row],[Compounded]],1)),'Item Lookup'!$B$7,"")</f>
        <v>0</v>
      </c>
    </row>
    <row r="1017" spans="1:5" x14ac:dyDescent="0.25">
      <c r="A1017" s="27" t="s">
        <v>1075</v>
      </c>
      <c r="B1017" s="25">
        <v>700003150</v>
      </c>
      <c r="C1017" s="2" t="s">
        <v>1076</v>
      </c>
      <c r="D1017" s="1" t="str">
        <f>Products[[#This Row],[Old]]&amp;" "&amp;Products[[#This Row],[New]]&amp;" "&amp;Products[[#This Row],[Desc]]</f>
        <v>NCM0064B 700003150 Violet Red Bile Agar with MUG 5Kg</v>
      </c>
      <c r="E1017">
        <f>IF(ISNUMBER(SEARCH('Item Lookup'!$B$7,Products[[#This Row],[Compounded]],1)),'Item Lookup'!$B$7,"")</f>
        <v>0</v>
      </c>
    </row>
    <row r="1018" spans="1:5" x14ac:dyDescent="0.25">
      <c r="A1018" s="27" t="s">
        <v>1077</v>
      </c>
      <c r="B1018" s="25">
        <v>700003151</v>
      </c>
      <c r="C1018" s="2" t="s">
        <v>1078</v>
      </c>
      <c r="D1018" s="1" t="str">
        <f>Products[[#This Row],[Old]]&amp;" "&amp;Products[[#This Row],[New]]&amp;" "&amp;Products[[#This Row],[Desc]]</f>
        <v>NCM0064C 700003151 Violet Red Bile Agar with MUG 10Kg</v>
      </c>
      <c r="E1018">
        <f>IF(ISNUMBER(SEARCH('Item Lookup'!$B$7,Products[[#This Row],[Compounded]],1)),'Item Lookup'!$B$7,"")</f>
        <v>0</v>
      </c>
    </row>
    <row r="1019" spans="1:5" x14ac:dyDescent="0.25">
      <c r="A1019" s="27" t="s">
        <v>1079</v>
      </c>
      <c r="B1019" s="25">
        <v>700003153</v>
      </c>
      <c r="C1019" s="2" t="s">
        <v>1080</v>
      </c>
      <c r="D1019" s="1" t="str">
        <f>Products[[#This Row],[Old]]&amp;" "&amp;Products[[#This Row],[New]]&amp;" "&amp;Products[[#This Row],[Desc]]</f>
        <v>NCM0065A 700003153 EC Broth 500g</v>
      </c>
      <c r="E1019">
        <f>IF(ISNUMBER(SEARCH('Item Lookup'!$B$7,Products[[#This Row],[Compounded]],1)),'Item Lookup'!$B$7,"")</f>
        <v>0</v>
      </c>
    </row>
    <row r="1020" spans="1:5" x14ac:dyDescent="0.25">
      <c r="A1020" s="27" t="s">
        <v>1081</v>
      </c>
      <c r="B1020" s="25">
        <v>700003154</v>
      </c>
      <c r="C1020" s="2" t="s">
        <v>1082</v>
      </c>
      <c r="D1020" s="1" t="str">
        <f>Products[[#This Row],[Old]]&amp;" "&amp;Products[[#This Row],[New]]&amp;" "&amp;Products[[#This Row],[Desc]]</f>
        <v>NCM0065B 700003154 EC Broth 5Kg</v>
      </c>
      <c r="E1020">
        <f>IF(ISNUMBER(SEARCH('Item Lookup'!$B$7,Products[[#This Row],[Compounded]],1)),'Item Lookup'!$B$7,"")</f>
        <v>0</v>
      </c>
    </row>
    <row r="1021" spans="1:5" x14ac:dyDescent="0.25">
      <c r="A1021" s="27" t="s">
        <v>1083</v>
      </c>
      <c r="B1021" s="25">
        <v>700003155</v>
      </c>
      <c r="C1021" s="2" t="s">
        <v>1084</v>
      </c>
      <c r="D1021" s="1" t="str">
        <f>Products[[#This Row],[Old]]&amp;" "&amp;Products[[#This Row],[New]]&amp;" "&amp;Products[[#This Row],[Desc]]</f>
        <v>NCM0065C 700003155 EC Broth 10Kg</v>
      </c>
      <c r="E1021">
        <f>IF(ISNUMBER(SEARCH('Item Lookup'!$B$7,Products[[#This Row],[Compounded]],1)),'Item Lookup'!$B$7,"")</f>
        <v>0</v>
      </c>
    </row>
    <row r="1022" spans="1:5" x14ac:dyDescent="0.25">
      <c r="A1022" s="27" t="s">
        <v>1085</v>
      </c>
      <c r="B1022" s="25">
        <v>700003157</v>
      </c>
      <c r="C1022" s="2" t="s">
        <v>1086</v>
      </c>
      <c r="D1022" s="1" t="str">
        <f>Products[[#This Row],[Old]]&amp;" "&amp;Products[[#This Row],[New]]&amp;" "&amp;Products[[#This Row],[Desc]]</f>
        <v>NCM0066A 700003157 Fraser Broth Base 500g</v>
      </c>
      <c r="E1022">
        <f>IF(ISNUMBER(SEARCH('Item Lookup'!$B$7,Products[[#This Row],[Compounded]],1)),'Item Lookup'!$B$7,"")</f>
        <v>0</v>
      </c>
    </row>
    <row r="1023" spans="1:5" x14ac:dyDescent="0.25">
      <c r="A1023" s="27" t="s">
        <v>1087</v>
      </c>
      <c r="B1023" s="25">
        <v>700003158</v>
      </c>
      <c r="C1023" s="2" t="s">
        <v>1088</v>
      </c>
      <c r="D1023" s="1" t="str">
        <f>Products[[#This Row],[Old]]&amp;" "&amp;Products[[#This Row],[New]]&amp;" "&amp;Products[[#This Row],[Desc]]</f>
        <v>NCM0066B 700003158 Fraser Broth Base 5Kg</v>
      </c>
      <c r="E1023">
        <f>IF(ISNUMBER(SEARCH('Item Lookup'!$B$7,Products[[#This Row],[Compounded]],1)),'Item Lookup'!$B$7,"")</f>
        <v>0</v>
      </c>
    </row>
    <row r="1024" spans="1:5" x14ac:dyDescent="0.25">
      <c r="A1024" s="27" t="s">
        <v>1089</v>
      </c>
      <c r="B1024" s="25">
        <v>700003161</v>
      </c>
      <c r="C1024" s="2" t="s">
        <v>1090</v>
      </c>
      <c r="D1024" s="1" t="str">
        <f>Products[[#This Row],[Old]]&amp;" "&amp;Products[[#This Row],[New]]&amp;" "&amp;Products[[#This Row],[Desc]]</f>
        <v>NCM0067A 700003161 Modified Semi-solid RV (MSRV) Agar 500g</v>
      </c>
      <c r="E1024">
        <f>IF(ISNUMBER(SEARCH('Item Lookup'!$B$7,Products[[#This Row],[Compounded]],1)),'Item Lookup'!$B$7,"")</f>
        <v>0</v>
      </c>
    </row>
    <row r="1025" spans="1:5" x14ac:dyDescent="0.25">
      <c r="A1025" s="27" t="s">
        <v>1091</v>
      </c>
      <c r="B1025" s="25">
        <v>700003162</v>
      </c>
      <c r="C1025" s="2" t="s">
        <v>1092</v>
      </c>
      <c r="D1025" s="1" t="str">
        <f>Products[[#This Row],[Old]]&amp;" "&amp;Products[[#This Row],[New]]&amp;" "&amp;Products[[#This Row],[Desc]]</f>
        <v>NCM0067B 700003162 Modified Semi-solid RV (MSRV) Agar 5Kg</v>
      </c>
      <c r="E1025">
        <f>IF(ISNUMBER(SEARCH('Item Lookup'!$B$7,Products[[#This Row],[Compounded]],1)),'Item Lookup'!$B$7,"")</f>
        <v>0</v>
      </c>
    </row>
    <row r="1026" spans="1:5" x14ac:dyDescent="0.25">
      <c r="A1026" s="27" t="s">
        <v>1093</v>
      </c>
      <c r="B1026" s="25">
        <v>700003163</v>
      </c>
      <c r="C1026" s="2" t="s">
        <v>1094</v>
      </c>
      <c r="D1026" s="1" t="str">
        <f>Products[[#This Row],[Old]]&amp;" "&amp;Products[[#This Row],[New]]&amp;" "&amp;Products[[#This Row],[Desc]]</f>
        <v>NCM0067C 700003163 Modified Semi-solid RV (MSRV) Agar 10Kg</v>
      </c>
      <c r="E1026">
        <f>IF(ISNUMBER(SEARCH('Item Lookup'!$B$7,Products[[#This Row],[Compounded]],1)),'Item Lookup'!$B$7,"")</f>
        <v>0</v>
      </c>
    </row>
    <row r="1027" spans="1:5" x14ac:dyDescent="0.25">
      <c r="A1027" s="27" t="s">
        <v>1095</v>
      </c>
      <c r="B1027" s="25">
        <v>700003165</v>
      </c>
      <c r="C1027" s="2" t="s">
        <v>1096</v>
      </c>
      <c r="D1027" s="1" t="str">
        <f>Products[[#This Row],[Old]]&amp;" "&amp;Products[[#This Row],[New]]&amp;" "&amp;Products[[#This Row],[Desc]]</f>
        <v>NCM0068A 700003165 SDA with Chloramphenicol 500g</v>
      </c>
      <c r="E1027">
        <f>IF(ISNUMBER(SEARCH('Item Lookup'!$B$7,Products[[#This Row],[Compounded]],1)),'Item Lookup'!$B$7,"")</f>
        <v>0</v>
      </c>
    </row>
    <row r="1028" spans="1:5" x14ac:dyDescent="0.25">
      <c r="A1028" s="27" t="s">
        <v>1097</v>
      </c>
      <c r="B1028" s="25">
        <v>700003166</v>
      </c>
      <c r="C1028" s="2" t="s">
        <v>1098</v>
      </c>
      <c r="D1028" s="1" t="str">
        <f>Products[[#This Row],[Old]]&amp;" "&amp;Products[[#This Row],[New]]&amp;" "&amp;Products[[#This Row],[Desc]]</f>
        <v>NCM0068B 700003166 SDA with Chloramphenicol 5Kg</v>
      </c>
      <c r="E1028">
        <f>IF(ISNUMBER(SEARCH('Item Lookup'!$B$7,Products[[#This Row],[Compounded]],1)),'Item Lookup'!$B$7,"")</f>
        <v>0</v>
      </c>
    </row>
    <row r="1029" spans="1:5" x14ac:dyDescent="0.25">
      <c r="A1029" s="27" t="s">
        <v>1099</v>
      </c>
      <c r="B1029" s="25">
        <v>700003167</v>
      </c>
      <c r="C1029" s="2" t="s">
        <v>1100</v>
      </c>
      <c r="D1029" s="1" t="str">
        <f>Products[[#This Row],[Old]]&amp;" "&amp;Products[[#This Row],[New]]&amp;" "&amp;Products[[#This Row],[Desc]]</f>
        <v>NCM0068C 700003167 SDA with Chloramphenicol 10Kg</v>
      </c>
      <c r="E1029">
        <f>IF(ISNUMBER(SEARCH('Item Lookup'!$B$7,Products[[#This Row],[Compounded]],1)),'Item Lookup'!$B$7,"")</f>
        <v>0</v>
      </c>
    </row>
    <row r="1030" spans="1:5" x14ac:dyDescent="0.25">
      <c r="A1030" s="27" t="s">
        <v>1101</v>
      </c>
      <c r="B1030" s="25">
        <v>700003168</v>
      </c>
      <c r="C1030" s="2" t="s">
        <v>1102</v>
      </c>
      <c r="D1030" s="1" t="str">
        <f>Products[[#This Row],[Old]]&amp;" "&amp;Products[[#This Row],[New]]&amp;" "&amp;Products[[#This Row],[Desc]]</f>
        <v>NCM0068E 700003168 SDA with Chloramphenicol 50Kg</v>
      </c>
      <c r="E1030">
        <f>IF(ISNUMBER(SEARCH('Item Lookup'!$B$7,Products[[#This Row],[Compounded]],1)),'Item Lookup'!$B$7,"")</f>
        <v>0</v>
      </c>
    </row>
    <row r="1031" spans="1:5" x14ac:dyDescent="0.25">
      <c r="A1031" s="27" t="s">
        <v>1103</v>
      </c>
      <c r="B1031" s="25">
        <v>700003169</v>
      </c>
      <c r="C1031" s="2" t="s">
        <v>1104</v>
      </c>
      <c r="D1031" s="1" t="str">
        <f>Products[[#This Row],[Old]]&amp;" "&amp;Products[[#This Row],[New]]&amp;" "&amp;Products[[#This Row],[Desc]]</f>
        <v>NCM0071A 700003169 Lauryl Sulfate Broth w/ MUG - 500g</v>
      </c>
      <c r="E1031">
        <f>IF(ISNUMBER(SEARCH('Item Lookup'!$B$7,Products[[#This Row],[Compounded]],1)),'Item Lookup'!$B$7,"")</f>
        <v>0</v>
      </c>
    </row>
    <row r="1032" spans="1:5" x14ac:dyDescent="0.25">
      <c r="A1032" s="27" t="s">
        <v>1105</v>
      </c>
      <c r="B1032" s="25">
        <v>700003170</v>
      </c>
      <c r="C1032" s="2" t="s">
        <v>1106</v>
      </c>
      <c r="D1032" s="1" t="str">
        <f>Products[[#This Row],[Old]]&amp;" "&amp;Products[[#This Row],[New]]&amp;" "&amp;Products[[#This Row],[Desc]]</f>
        <v>NCM0071B 700003170 Lauryl Sulfate Broth w/ MUG - 5Kg</v>
      </c>
      <c r="E1032">
        <f>IF(ISNUMBER(SEARCH('Item Lookup'!$B$7,Products[[#This Row],[Compounded]],1)),'Item Lookup'!$B$7,"")</f>
        <v>0</v>
      </c>
    </row>
    <row r="1033" spans="1:5" x14ac:dyDescent="0.25">
      <c r="A1033" s="27" t="s">
        <v>1107</v>
      </c>
      <c r="B1033" s="25">
        <v>700003171</v>
      </c>
      <c r="C1033" s="2" t="s">
        <v>1108</v>
      </c>
      <c r="D1033" s="1" t="str">
        <f>Products[[#This Row],[Old]]&amp;" "&amp;Products[[#This Row],[New]]&amp;" "&amp;Products[[#This Row],[Desc]]</f>
        <v>NCM0071C 700003171 Lauryl Sulfate Broth w/ MUG - 10Kg</v>
      </c>
      <c r="E1033">
        <f>IF(ISNUMBER(SEARCH('Item Lookup'!$B$7,Products[[#This Row],[Compounded]],1)),'Item Lookup'!$B$7,"")</f>
        <v>0</v>
      </c>
    </row>
    <row r="1034" spans="1:5" x14ac:dyDescent="0.25">
      <c r="A1034" s="27" t="s">
        <v>1109</v>
      </c>
      <c r="B1034" s="25">
        <v>700003173</v>
      </c>
      <c r="C1034" s="2" t="s">
        <v>1110</v>
      </c>
      <c r="D1034" s="1" t="str">
        <f>Products[[#This Row],[Old]]&amp;" "&amp;Products[[#This Row],[New]]&amp;" "&amp;Products[[#This Row],[Desc]]</f>
        <v>NCM0073A 700003173 Dextrose Tryptone Broth - 500g</v>
      </c>
      <c r="E1034">
        <f>IF(ISNUMBER(SEARCH('Item Lookup'!$B$7,Products[[#This Row],[Compounded]],1)),'Item Lookup'!$B$7,"")</f>
        <v>0</v>
      </c>
    </row>
    <row r="1035" spans="1:5" x14ac:dyDescent="0.25">
      <c r="A1035" s="27" t="s">
        <v>1111</v>
      </c>
      <c r="B1035" s="25">
        <v>700003174</v>
      </c>
      <c r="C1035" s="2" t="s">
        <v>1112</v>
      </c>
      <c r="D1035" s="1" t="str">
        <f>Products[[#This Row],[Old]]&amp;" "&amp;Products[[#This Row],[New]]&amp;" "&amp;Products[[#This Row],[Desc]]</f>
        <v>NCM0073B 700003174 Dextrose Tryptone Broth - 5Kg</v>
      </c>
      <c r="E1035">
        <f>IF(ISNUMBER(SEARCH('Item Lookup'!$B$7,Products[[#This Row],[Compounded]],1)),'Item Lookup'!$B$7,"")</f>
        <v>0</v>
      </c>
    </row>
    <row r="1036" spans="1:5" x14ac:dyDescent="0.25">
      <c r="A1036" s="27" t="s">
        <v>1113</v>
      </c>
      <c r="B1036" s="25">
        <v>700003177</v>
      </c>
      <c r="C1036" s="2" t="s">
        <v>1114</v>
      </c>
      <c r="D1036" s="1" t="str">
        <f>Products[[#This Row],[Old]]&amp;" "&amp;Products[[#This Row],[New]]&amp;" "&amp;Products[[#This Row],[Desc]]</f>
        <v>NCM0074A 700003177 KF Streptococcus Agar - 500g</v>
      </c>
      <c r="E1036">
        <f>IF(ISNUMBER(SEARCH('Item Lookup'!$B$7,Products[[#This Row],[Compounded]],1)),'Item Lookup'!$B$7,"")</f>
        <v>0</v>
      </c>
    </row>
    <row r="1037" spans="1:5" x14ac:dyDescent="0.25">
      <c r="A1037" s="27" t="s">
        <v>1115</v>
      </c>
      <c r="B1037" s="25">
        <v>700003178</v>
      </c>
      <c r="C1037" s="2" t="s">
        <v>1116</v>
      </c>
      <c r="D1037" s="1" t="str">
        <f>Products[[#This Row],[Old]]&amp;" "&amp;Products[[#This Row],[New]]&amp;" "&amp;Products[[#This Row],[Desc]]</f>
        <v>NCM0074B 700003178 KF Streptococcus Agar - 5Kg</v>
      </c>
      <c r="E1037">
        <f>IF(ISNUMBER(SEARCH('Item Lookup'!$B$7,Products[[#This Row],[Compounded]],1)),'Item Lookup'!$B$7,"")</f>
        <v>0</v>
      </c>
    </row>
    <row r="1038" spans="1:5" x14ac:dyDescent="0.25">
      <c r="A1038" s="27" t="s">
        <v>1117</v>
      </c>
      <c r="B1038" s="25">
        <v>700003179</v>
      </c>
      <c r="C1038" s="2" t="s">
        <v>1118</v>
      </c>
      <c r="D1038" s="1" t="str">
        <f>Products[[#This Row],[Old]]&amp;" "&amp;Products[[#This Row],[New]]&amp;" "&amp;Products[[#This Row],[Desc]]</f>
        <v>NCM0074C 700003179 KF Streptococcus Agar - 10Kg</v>
      </c>
      <c r="E1038">
        <f>IF(ISNUMBER(SEARCH('Item Lookup'!$B$7,Products[[#This Row],[Compounded]],1)),'Item Lookup'!$B$7,"")</f>
        <v>0</v>
      </c>
    </row>
    <row r="1039" spans="1:5" x14ac:dyDescent="0.25">
      <c r="A1039" s="27" t="s">
        <v>1119</v>
      </c>
      <c r="B1039" s="25">
        <v>700003181</v>
      </c>
      <c r="C1039" s="2" t="s">
        <v>1120</v>
      </c>
      <c r="D1039" s="1" t="str">
        <f>Products[[#This Row],[Old]]&amp;" "&amp;Products[[#This Row],[New]]&amp;" "&amp;Products[[#This Row],[Desc]]</f>
        <v>NCM0076A 700003181 R2A Agar 500g</v>
      </c>
      <c r="E1039">
        <f>IF(ISNUMBER(SEARCH('Item Lookup'!$B$7,Products[[#This Row],[Compounded]],1)),'Item Lookup'!$B$7,"")</f>
        <v>0</v>
      </c>
    </row>
    <row r="1040" spans="1:5" x14ac:dyDescent="0.25">
      <c r="A1040" s="27" t="s">
        <v>1121</v>
      </c>
      <c r="B1040" s="25">
        <v>700003182</v>
      </c>
      <c r="C1040" s="2" t="s">
        <v>1122</v>
      </c>
      <c r="D1040" s="1" t="str">
        <f>Products[[#This Row],[Old]]&amp;" "&amp;Products[[#This Row],[New]]&amp;" "&amp;Products[[#This Row],[Desc]]</f>
        <v>NCM0076B 700003182 R2A Agar 5Kg</v>
      </c>
      <c r="E1040">
        <f>IF(ISNUMBER(SEARCH('Item Lookup'!$B$7,Products[[#This Row],[Compounded]],1)),'Item Lookup'!$B$7,"")</f>
        <v>0</v>
      </c>
    </row>
    <row r="1041" spans="1:5" x14ac:dyDescent="0.25">
      <c r="A1041" s="27" t="s">
        <v>1123</v>
      </c>
      <c r="B1041" s="25">
        <v>700003184</v>
      </c>
      <c r="C1041" s="2" t="s">
        <v>1124</v>
      </c>
      <c r="D1041" s="1" t="str">
        <f>Products[[#This Row],[Old]]&amp;" "&amp;Products[[#This Row],[New]]&amp;" "&amp;Products[[#This Row],[Desc]]</f>
        <v>NCM0076E 700003184 R2A Agar 50Kg</v>
      </c>
      <c r="E1041">
        <f>IF(ISNUMBER(SEARCH('Item Lookup'!$B$7,Products[[#This Row],[Compounded]],1)),'Item Lookup'!$B$7,"")</f>
        <v>0</v>
      </c>
    </row>
    <row r="1042" spans="1:5" x14ac:dyDescent="0.25">
      <c r="A1042" s="27" t="s">
        <v>1125</v>
      </c>
      <c r="B1042" s="25">
        <v>700003185</v>
      </c>
      <c r="C1042" s="2" t="s">
        <v>1126</v>
      </c>
      <c r="D1042" s="1" t="str">
        <f>Products[[#This Row],[Old]]&amp;" "&amp;Products[[#This Row],[New]]&amp;" "&amp;Products[[#This Row],[Desc]]</f>
        <v>NCM0078A 700003185 Mannitol Salt Agar - 500g</v>
      </c>
      <c r="E1042">
        <f>IF(ISNUMBER(SEARCH('Item Lookup'!$B$7,Products[[#This Row],[Compounded]],1)),'Item Lookup'!$B$7,"")</f>
        <v>0</v>
      </c>
    </row>
    <row r="1043" spans="1:5" x14ac:dyDescent="0.25">
      <c r="A1043" s="27" t="s">
        <v>1127</v>
      </c>
      <c r="B1043" s="25">
        <v>700003186</v>
      </c>
      <c r="C1043" s="2" t="s">
        <v>1128</v>
      </c>
      <c r="D1043" s="1" t="str">
        <f>Products[[#This Row],[Old]]&amp;" "&amp;Products[[#This Row],[New]]&amp;" "&amp;Products[[#This Row],[Desc]]</f>
        <v>NCM0078B 700003186 Mannitol Salt Agar - 5Kg</v>
      </c>
      <c r="E1043">
        <f>IF(ISNUMBER(SEARCH('Item Lookup'!$B$7,Products[[#This Row],[Compounded]],1)),'Item Lookup'!$B$7,"")</f>
        <v>0</v>
      </c>
    </row>
    <row r="1044" spans="1:5" x14ac:dyDescent="0.25">
      <c r="A1044" s="27" t="s">
        <v>1129</v>
      </c>
      <c r="B1044" s="25">
        <v>700003187</v>
      </c>
      <c r="C1044" s="2" t="s">
        <v>1130</v>
      </c>
      <c r="D1044" s="1" t="str">
        <f>Products[[#This Row],[Old]]&amp;" "&amp;Products[[#This Row],[New]]&amp;" "&amp;Products[[#This Row],[Desc]]</f>
        <v>NCM0078C 700003187 Mannitol Salt Agar - 10Kg</v>
      </c>
      <c r="E1044">
        <f>IF(ISNUMBER(SEARCH('Item Lookup'!$B$7,Products[[#This Row],[Compounded]],1)),'Item Lookup'!$B$7,"")</f>
        <v>0</v>
      </c>
    </row>
    <row r="1045" spans="1:5" x14ac:dyDescent="0.25">
      <c r="A1045" s="27" t="s">
        <v>1131</v>
      </c>
      <c r="B1045" s="25">
        <v>700003188</v>
      </c>
      <c r="C1045" s="2" t="s">
        <v>1132</v>
      </c>
      <c r="D1045" s="1" t="str">
        <f>Products[[#This Row],[Old]]&amp;" "&amp;Products[[#This Row],[New]]&amp;" "&amp;Products[[#This Row],[Desc]]</f>
        <v>NCM0078E 700003188 Mannitol Salt Agar - 50Kg</v>
      </c>
      <c r="E1045">
        <f>IF(ISNUMBER(SEARCH('Item Lookup'!$B$7,Products[[#This Row],[Compounded]],1)),'Item Lookup'!$B$7,"")</f>
        <v>0</v>
      </c>
    </row>
    <row r="1046" spans="1:5" x14ac:dyDescent="0.25">
      <c r="A1046" s="27" t="s">
        <v>1133</v>
      </c>
      <c r="B1046" s="25">
        <v>700003189</v>
      </c>
      <c r="C1046" s="2" t="s">
        <v>1134</v>
      </c>
      <c r="D1046" s="1" t="str">
        <f>Products[[#This Row],[Old]]&amp;" "&amp;Products[[#This Row],[New]]&amp;" "&amp;Products[[#This Row],[Desc]]</f>
        <v>NCM0079A 700003189 Lactobacilli MRS Broth 500g</v>
      </c>
      <c r="E1046">
        <f>IF(ISNUMBER(SEARCH('Item Lookup'!$B$7,Products[[#This Row],[Compounded]],1)),'Item Lookup'!$B$7,"")</f>
        <v>0</v>
      </c>
    </row>
    <row r="1047" spans="1:5" x14ac:dyDescent="0.25">
      <c r="A1047" s="27" t="s">
        <v>1135</v>
      </c>
      <c r="B1047" s="25">
        <v>700003190</v>
      </c>
      <c r="C1047" s="2" t="s">
        <v>1136</v>
      </c>
      <c r="D1047" s="1" t="str">
        <f>Products[[#This Row],[Old]]&amp;" "&amp;Products[[#This Row],[New]]&amp;" "&amp;Products[[#This Row],[Desc]]</f>
        <v>NCM0079B 700003190 Lactobacilli MRS Broth 5Kg</v>
      </c>
      <c r="E1047">
        <f>IF(ISNUMBER(SEARCH('Item Lookup'!$B$7,Products[[#This Row],[Compounded]],1)),'Item Lookup'!$B$7,"")</f>
        <v>0</v>
      </c>
    </row>
    <row r="1048" spans="1:5" x14ac:dyDescent="0.25">
      <c r="A1048" s="27" t="s">
        <v>1137</v>
      </c>
      <c r="B1048" s="25">
        <v>700003191</v>
      </c>
      <c r="C1048" s="2" t="s">
        <v>1138</v>
      </c>
      <c r="D1048" s="1" t="str">
        <f>Products[[#This Row],[Old]]&amp;" "&amp;Products[[#This Row],[New]]&amp;" "&amp;Products[[#This Row],[Desc]]</f>
        <v>NCM0079C 700003191 Lactobacilli MRS Broth 10Kg</v>
      </c>
      <c r="E1048">
        <f>IF(ISNUMBER(SEARCH('Item Lookup'!$B$7,Products[[#This Row],[Compounded]],1)),'Item Lookup'!$B$7,"")</f>
        <v>0</v>
      </c>
    </row>
    <row r="1049" spans="1:5" x14ac:dyDescent="0.25">
      <c r="A1049" s="27" t="s">
        <v>1139</v>
      </c>
      <c r="B1049" s="25">
        <v>700003192</v>
      </c>
      <c r="C1049" s="2" t="s">
        <v>1140</v>
      </c>
      <c r="D1049" s="1" t="str">
        <f>Products[[#This Row],[Old]]&amp;" "&amp;Products[[#This Row],[New]]&amp;" "&amp;Products[[#This Row],[Desc]]</f>
        <v>NCM0079E 700003192 Lactobacilli MRS Broth 50Kg</v>
      </c>
      <c r="E1049">
        <f>IF(ISNUMBER(SEARCH('Item Lookup'!$B$7,Products[[#This Row],[Compounded]],1)),'Item Lookup'!$B$7,"")</f>
        <v>0</v>
      </c>
    </row>
    <row r="1050" spans="1:5" x14ac:dyDescent="0.25">
      <c r="A1050" s="27" t="s">
        <v>1141</v>
      </c>
      <c r="B1050" s="25">
        <v>700003193</v>
      </c>
      <c r="C1050" s="2" t="s">
        <v>1142</v>
      </c>
      <c r="D1050" s="1" t="str">
        <f>Products[[#This Row],[Old]]&amp;" "&amp;Products[[#This Row],[New]]&amp;" "&amp;Products[[#This Row],[Desc]]</f>
        <v>NCM0080A 700003193 Brain Heart Infusion Agar - 500g</v>
      </c>
      <c r="E1050">
        <f>IF(ISNUMBER(SEARCH('Item Lookup'!$B$7,Products[[#This Row],[Compounded]],1)),'Item Lookup'!$B$7,"")</f>
        <v>0</v>
      </c>
    </row>
    <row r="1051" spans="1:5" x14ac:dyDescent="0.25">
      <c r="A1051" s="27" t="s">
        <v>1143</v>
      </c>
      <c r="B1051" s="25">
        <v>700003194</v>
      </c>
      <c r="C1051" s="2" t="s">
        <v>1144</v>
      </c>
      <c r="D1051" s="1" t="str">
        <f>Products[[#This Row],[Old]]&amp;" "&amp;Products[[#This Row],[New]]&amp;" "&amp;Products[[#This Row],[Desc]]</f>
        <v>NCM0080B 700003194 Brain Heart Infusion Agar - 5Kg</v>
      </c>
      <c r="E1051">
        <f>IF(ISNUMBER(SEARCH('Item Lookup'!$B$7,Products[[#This Row],[Compounded]],1)),'Item Lookup'!$B$7,"")</f>
        <v>0</v>
      </c>
    </row>
    <row r="1052" spans="1:5" x14ac:dyDescent="0.25">
      <c r="A1052" s="27" t="s">
        <v>1145</v>
      </c>
      <c r="B1052" s="25">
        <v>700003197</v>
      </c>
      <c r="C1052" s="2" t="s">
        <v>1146</v>
      </c>
      <c r="D1052" s="1" t="str">
        <f>Products[[#This Row],[Old]]&amp;" "&amp;Products[[#This Row],[New]]&amp;" "&amp;Products[[#This Row],[Desc]]</f>
        <v>NCM0081A 700003197 Dichloran Glyc. (DG-18) Agar Base 500g</v>
      </c>
      <c r="E1052">
        <f>IF(ISNUMBER(SEARCH('Item Lookup'!$B$7,Products[[#This Row],[Compounded]],1)),'Item Lookup'!$B$7,"")</f>
        <v>0</v>
      </c>
    </row>
    <row r="1053" spans="1:5" x14ac:dyDescent="0.25">
      <c r="A1053" s="27" t="s">
        <v>1147</v>
      </c>
      <c r="B1053" s="25">
        <v>700003198</v>
      </c>
      <c r="C1053" s="2" t="s">
        <v>1148</v>
      </c>
      <c r="D1053" s="1" t="str">
        <f>Products[[#This Row],[Old]]&amp;" "&amp;Products[[#This Row],[New]]&amp;" "&amp;Products[[#This Row],[Desc]]</f>
        <v>NCM0081B 700003198 Dichloran Glycerol (DG-18) Agar Base 5Kg</v>
      </c>
      <c r="E1053">
        <f>IF(ISNUMBER(SEARCH('Item Lookup'!$B$7,Products[[#This Row],[Compounded]],1)),'Item Lookup'!$B$7,"")</f>
        <v>0</v>
      </c>
    </row>
    <row r="1054" spans="1:5" x14ac:dyDescent="0.25">
      <c r="A1054" s="27" t="s">
        <v>1149</v>
      </c>
      <c r="B1054" s="25">
        <v>700003199</v>
      </c>
      <c r="C1054" s="2" t="s">
        <v>1150</v>
      </c>
      <c r="D1054" s="1" t="str">
        <f>Products[[#This Row],[Old]]&amp;" "&amp;Products[[#This Row],[New]]&amp;" "&amp;Products[[#This Row],[Desc]]</f>
        <v>NCM0081C 700003199 Dichloran Glyc. (DG-18) Agar Base 10Kg</v>
      </c>
      <c r="E1054">
        <f>IF(ISNUMBER(SEARCH('Item Lookup'!$B$7,Products[[#This Row],[Compounded]],1)),'Item Lookup'!$B$7,"")</f>
        <v>0</v>
      </c>
    </row>
    <row r="1055" spans="1:5" x14ac:dyDescent="0.25">
      <c r="A1055" s="27" t="s">
        <v>1151</v>
      </c>
      <c r="B1055" s="25">
        <v>700003201</v>
      </c>
      <c r="C1055" s="2" t="s">
        <v>1152</v>
      </c>
      <c r="D1055" s="1" t="str">
        <f>Products[[#This Row],[Old]]&amp;" "&amp;Products[[#This Row],[New]]&amp;" "&amp;Products[[#This Row],[Desc]]</f>
        <v>NCM0084A 700003201 Mod BPW w/ Pyruvate - 500g</v>
      </c>
      <c r="E1055">
        <f>IF(ISNUMBER(SEARCH('Item Lookup'!$B$7,Products[[#This Row],[Compounded]],1)),'Item Lookup'!$B$7,"")</f>
        <v>0</v>
      </c>
    </row>
    <row r="1056" spans="1:5" x14ac:dyDescent="0.25">
      <c r="A1056" s="27" t="s">
        <v>1153</v>
      </c>
      <c r="B1056" s="25">
        <v>700003202</v>
      </c>
      <c r="C1056" s="2" t="s">
        <v>1154</v>
      </c>
      <c r="D1056" s="1" t="str">
        <f>Products[[#This Row],[Old]]&amp;" "&amp;Products[[#This Row],[New]]&amp;" "&amp;Products[[#This Row],[Desc]]</f>
        <v>NCM0084B 700003202 Mod BPW w/ Pyruvate - 5Kg</v>
      </c>
      <c r="E1056">
        <f>IF(ISNUMBER(SEARCH('Item Lookup'!$B$7,Products[[#This Row],[Compounded]],1)),'Item Lookup'!$B$7,"")</f>
        <v>0</v>
      </c>
    </row>
    <row r="1057" spans="1:5" x14ac:dyDescent="0.25">
      <c r="A1057" s="27" t="s">
        <v>1155</v>
      </c>
      <c r="B1057" s="25">
        <v>700003203</v>
      </c>
      <c r="C1057" s="2" t="s">
        <v>1156</v>
      </c>
      <c r="D1057" s="1" t="str">
        <f>Products[[#This Row],[Old]]&amp;" "&amp;Products[[#This Row],[New]]&amp;" "&amp;Products[[#This Row],[Desc]]</f>
        <v>NCM0084C 700003203 Mod BPW w/ Pyruvate - 10Kg</v>
      </c>
      <c r="E1057">
        <f>IF(ISNUMBER(SEARCH('Item Lookup'!$B$7,Products[[#This Row],[Compounded]],1)),'Item Lookup'!$B$7,"")</f>
        <v>0</v>
      </c>
    </row>
    <row r="1058" spans="1:5" x14ac:dyDescent="0.25">
      <c r="A1058" s="27" t="s">
        <v>1157</v>
      </c>
      <c r="B1058" s="25">
        <v>700003205</v>
      </c>
      <c r="C1058" s="2" t="s">
        <v>1158</v>
      </c>
      <c r="D1058" s="1" t="str">
        <f>Products[[#This Row],[Old]]&amp;" "&amp;Products[[#This Row],[New]]&amp;" "&amp;Products[[#This Row],[Desc]]</f>
        <v>NCM0085 700003205 MaxRecoveryDiluent (Tryptone Salt Broth)</v>
      </c>
      <c r="E1058">
        <f>IF(ISNUMBER(SEARCH('Item Lookup'!$B$7,Products[[#This Row],[Compounded]],1)),'Item Lookup'!$B$7,"")</f>
        <v>0</v>
      </c>
    </row>
    <row r="1059" spans="1:5" x14ac:dyDescent="0.25">
      <c r="A1059" s="27" t="s">
        <v>1159</v>
      </c>
      <c r="B1059" s="25">
        <v>700003206</v>
      </c>
      <c r="C1059" s="2" t="s">
        <v>1160</v>
      </c>
      <c r="D1059" s="1" t="str">
        <f>Products[[#This Row],[Old]]&amp;" "&amp;Products[[#This Row],[New]]&amp;" "&amp;Products[[#This Row],[Desc]]</f>
        <v>NCM0086A 700003206 Bismuth Sulfite Agar 500g</v>
      </c>
      <c r="E1059">
        <f>IF(ISNUMBER(SEARCH('Item Lookup'!$B$7,Products[[#This Row],[Compounded]],1)),'Item Lookup'!$B$7,"")</f>
        <v>0</v>
      </c>
    </row>
    <row r="1060" spans="1:5" x14ac:dyDescent="0.25">
      <c r="A1060" s="27" t="s">
        <v>1161</v>
      </c>
      <c r="B1060" s="25">
        <v>700003207</v>
      </c>
      <c r="C1060" s="2" t="s">
        <v>1162</v>
      </c>
      <c r="D1060" s="1" t="str">
        <f>Products[[#This Row],[Old]]&amp;" "&amp;Products[[#This Row],[New]]&amp;" "&amp;Products[[#This Row],[Desc]]</f>
        <v>NCM0086B 700003207 Bismuth Sulfite Agar 5Kg</v>
      </c>
      <c r="E1060">
        <f>IF(ISNUMBER(SEARCH('Item Lookup'!$B$7,Products[[#This Row],[Compounded]],1)),'Item Lookup'!$B$7,"")</f>
        <v>0</v>
      </c>
    </row>
    <row r="1061" spans="1:5" x14ac:dyDescent="0.25">
      <c r="A1061" s="27" t="s">
        <v>1163</v>
      </c>
      <c r="B1061" s="25">
        <v>700003208</v>
      </c>
      <c r="C1061" s="2" t="s">
        <v>1164</v>
      </c>
      <c r="D1061" s="1" t="str">
        <f>Products[[#This Row],[Old]]&amp;" "&amp;Products[[#This Row],[New]]&amp;" "&amp;Products[[#This Row],[Desc]]</f>
        <v>NCM0086C 700003208 Bismuth Sulfite Agar 10Kg</v>
      </c>
      <c r="E1061">
        <f>IF(ISNUMBER(SEARCH('Item Lookup'!$B$7,Products[[#This Row],[Compounded]],1)),'Item Lookup'!$B$7,"")</f>
        <v>0</v>
      </c>
    </row>
    <row r="1062" spans="1:5" x14ac:dyDescent="0.25">
      <c r="A1062" s="27" t="s">
        <v>1165</v>
      </c>
      <c r="B1062" s="25">
        <v>700003214</v>
      </c>
      <c r="C1062" s="2" t="s">
        <v>1166</v>
      </c>
      <c r="D1062" s="1" t="str">
        <f>Products[[#This Row],[Old]]&amp;" "&amp;Products[[#This Row],[New]]&amp;" "&amp;Products[[#This Row],[Desc]]</f>
        <v>NCM0088A 700003214 LB Broth (Miller) 500g</v>
      </c>
      <c r="E1062">
        <f>IF(ISNUMBER(SEARCH('Item Lookup'!$B$7,Products[[#This Row],[Compounded]],1)),'Item Lookup'!$B$7,"")</f>
        <v>0</v>
      </c>
    </row>
    <row r="1063" spans="1:5" x14ac:dyDescent="0.25">
      <c r="A1063" s="27" t="s">
        <v>1167</v>
      </c>
      <c r="B1063" s="25">
        <v>700003218</v>
      </c>
      <c r="C1063" s="2" t="s">
        <v>1168</v>
      </c>
      <c r="D1063" s="1" t="str">
        <f>Products[[#This Row],[Old]]&amp;" "&amp;Products[[#This Row],[New]]&amp;" "&amp;Products[[#This Row],[Desc]]</f>
        <v>NCM0090A 700003218 Brucella Agar - 500g</v>
      </c>
      <c r="E1063">
        <f>IF(ISNUMBER(SEARCH('Item Lookup'!$B$7,Products[[#This Row],[Compounded]],1)),'Item Lookup'!$B$7,"")</f>
        <v>0</v>
      </c>
    </row>
    <row r="1064" spans="1:5" x14ac:dyDescent="0.25">
      <c r="A1064" s="27" t="s">
        <v>1169</v>
      </c>
      <c r="B1064" s="25">
        <v>700003219</v>
      </c>
      <c r="C1064" s="2" t="s">
        <v>1170</v>
      </c>
      <c r="D1064" s="1" t="str">
        <f>Products[[#This Row],[Old]]&amp;" "&amp;Products[[#This Row],[New]]&amp;" "&amp;Products[[#This Row],[Desc]]</f>
        <v>NCM0090B 700003219 Brucella Agar - 5Kg</v>
      </c>
      <c r="E1064">
        <f>IF(ISNUMBER(SEARCH('Item Lookup'!$B$7,Products[[#This Row],[Compounded]],1)),'Item Lookup'!$B$7,"")</f>
        <v>0</v>
      </c>
    </row>
    <row r="1065" spans="1:5" x14ac:dyDescent="0.25">
      <c r="A1065" s="27" t="s">
        <v>1171</v>
      </c>
      <c r="B1065" s="25">
        <v>700003220</v>
      </c>
      <c r="C1065" s="2" t="s">
        <v>1172</v>
      </c>
      <c r="D1065" s="1" t="str">
        <f>Products[[#This Row],[Old]]&amp;" "&amp;Products[[#This Row],[New]]&amp;" "&amp;Products[[#This Row],[Desc]]</f>
        <v>NCM0090C 700003220 Brucella Agar - 10Kg</v>
      </c>
      <c r="E1065">
        <f>IF(ISNUMBER(SEARCH('Item Lookup'!$B$7,Products[[#This Row],[Compounded]],1)),'Item Lookup'!$B$7,"")</f>
        <v>0</v>
      </c>
    </row>
    <row r="1066" spans="1:5" x14ac:dyDescent="0.25">
      <c r="A1066" s="27" t="s">
        <v>1173</v>
      </c>
      <c r="B1066" s="25">
        <v>700003222</v>
      </c>
      <c r="C1066" s="2" t="s">
        <v>1174</v>
      </c>
      <c r="D1066" s="1" t="str">
        <f>Products[[#This Row],[Old]]&amp;" "&amp;Products[[#This Row],[New]]&amp;" "&amp;Products[[#This Row],[Desc]]</f>
        <v>NCM0091A 700003222 TAT Broth - 500g</v>
      </c>
      <c r="E1066">
        <f>IF(ISNUMBER(SEARCH('Item Lookup'!$B$7,Products[[#This Row],[Compounded]],1)),'Item Lookup'!$B$7,"")</f>
        <v>0</v>
      </c>
    </row>
    <row r="1067" spans="1:5" x14ac:dyDescent="0.25">
      <c r="A1067" s="27" t="s">
        <v>1175</v>
      </c>
      <c r="B1067" s="25">
        <v>700003223</v>
      </c>
      <c r="C1067" s="2" t="s">
        <v>1176</v>
      </c>
      <c r="D1067" s="1" t="str">
        <f>Products[[#This Row],[Old]]&amp;" "&amp;Products[[#This Row],[New]]&amp;" "&amp;Products[[#This Row],[Desc]]</f>
        <v>NCM0091B 700003223 TAT Broth - 5Kg</v>
      </c>
      <c r="E1067">
        <f>IF(ISNUMBER(SEARCH('Item Lookup'!$B$7,Products[[#This Row],[Compounded]],1)),'Item Lookup'!$B$7,"")</f>
        <v>0</v>
      </c>
    </row>
    <row r="1068" spans="1:5" x14ac:dyDescent="0.25">
      <c r="A1068" s="27" t="s">
        <v>1177</v>
      </c>
      <c r="B1068" s="25">
        <v>700003224</v>
      </c>
      <c r="C1068" s="2" t="s">
        <v>1178</v>
      </c>
      <c r="D1068" s="1" t="str">
        <f>Products[[#This Row],[Old]]&amp;" "&amp;Products[[#This Row],[New]]&amp;" "&amp;Products[[#This Row],[Desc]]</f>
        <v>NCM0091C 700003224 TAT Broth - 10Kg</v>
      </c>
      <c r="E1068">
        <f>IF(ISNUMBER(SEARCH('Item Lookup'!$B$7,Products[[#This Row],[Compounded]],1)),'Item Lookup'!$B$7,"")</f>
        <v>0</v>
      </c>
    </row>
    <row r="1069" spans="1:5" x14ac:dyDescent="0.25">
      <c r="A1069" s="27" t="s">
        <v>1179</v>
      </c>
      <c r="B1069" s="25">
        <v>700003226</v>
      </c>
      <c r="C1069" s="2" t="s">
        <v>1180</v>
      </c>
      <c r="D1069" s="1" t="str">
        <f>Products[[#This Row],[Old]]&amp;" "&amp;Products[[#This Row],[New]]&amp;" "&amp;Products[[#This Row],[Desc]]</f>
        <v>NCM0092A 700003226 Tetrathionate Broth Base 500g</v>
      </c>
      <c r="E1069">
        <f>IF(ISNUMBER(SEARCH('Item Lookup'!$B$7,Products[[#This Row],[Compounded]],1)),'Item Lookup'!$B$7,"")</f>
        <v>0</v>
      </c>
    </row>
    <row r="1070" spans="1:5" x14ac:dyDescent="0.25">
      <c r="A1070" s="27" t="s">
        <v>1181</v>
      </c>
      <c r="B1070" s="25">
        <v>700003227</v>
      </c>
      <c r="C1070" s="2" t="s">
        <v>1182</v>
      </c>
      <c r="D1070" s="1" t="str">
        <f>Products[[#This Row],[Old]]&amp;" "&amp;Products[[#This Row],[New]]&amp;" "&amp;Products[[#This Row],[Desc]]</f>
        <v>NCM0092B 700003227 Tetrathionate Broth Base 5Kg</v>
      </c>
      <c r="E1070">
        <f>IF(ISNUMBER(SEARCH('Item Lookup'!$B$7,Products[[#This Row],[Compounded]],1)),'Item Lookup'!$B$7,"")</f>
        <v>0</v>
      </c>
    </row>
    <row r="1071" spans="1:5" x14ac:dyDescent="0.25">
      <c r="A1071" s="27" t="s">
        <v>1183</v>
      </c>
      <c r="B1071" s="25">
        <v>700003228</v>
      </c>
      <c r="C1071" s="2" t="s">
        <v>1184</v>
      </c>
      <c r="D1071" s="1" t="str">
        <f>Products[[#This Row],[Old]]&amp;" "&amp;Products[[#This Row],[New]]&amp;" "&amp;Products[[#This Row],[Desc]]</f>
        <v>NCM0092C 700003228 Tetrathionate Broth Base 10Kg</v>
      </c>
      <c r="E1071">
        <f>IF(ISNUMBER(SEARCH('Item Lookup'!$B$7,Products[[#This Row],[Compounded]],1)),'Item Lookup'!$B$7,"")</f>
        <v>0</v>
      </c>
    </row>
    <row r="1072" spans="1:5" x14ac:dyDescent="0.25">
      <c r="A1072" s="27" t="s">
        <v>1185</v>
      </c>
      <c r="B1072" s="25">
        <v>700003230</v>
      </c>
      <c r="C1072" s="2" t="s">
        <v>1186</v>
      </c>
      <c r="D1072" s="1" t="str">
        <f>Products[[#This Row],[Old]]&amp;" "&amp;Products[[#This Row],[New]]&amp;" "&amp;Products[[#This Row],[Desc]]</f>
        <v>NCM0094A 700003230 Campylobacter Enrich Broth (Bolton) 500g</v>
      </c>
      <c r="E1072">
        <f>IF(ISNUMBER(SEARCH('Item Lookup'!$B$7,Products[[#This Row],[Compounded]],1)),'Item Lookup'!$B$7,"")</f>
        <v>0</v>
      </c>
    </row>
    <row r="1073" spans="1:5" x14ac:dyDescent="0.25">
      <c r="A1073" s="27" t="s">
        <v>1187</v>
      </c>
      <c r="B1073" s="25">
        <v>700003231</v>
      </c>
      <c r="C1073" s="2" t="s">
        <v>1188</v>
      </c>
      <c r="D1073" s="1" t="str">
        <f>Products[[#This Row],[Old]]&amp;" "&amp;Products[[#This Row],[New]]&amp;" "&amp;Products[[#This Row],[Desc]]</f>
        <v>NCM0094B 700003231 Campylobacter Enrich Broth (Bolton) 5Kg</v>
      </c>
      <c r="E1073">
        <f>IF(ISNUMBER(SEARCH('Item Lookup'!$B$7,Products[[#This Row],[Compounded]],1)),'Item Lookup'!$B$7,"")</f>
        <v>0</v>
      </c>
    </row>
    <row r="1074" spans="1:5" x14ac:dyDescent="0.25">
      <c r="A1074" s="27" t="s">
        <v>1189</v>
      </c>
      <c r="B1074" s="25">
        <v>700003234</v>
      </c>
      <c r="C1074" s="2" t="s">
        <v>1190</v>
      </c>
      <c r="D1074" s="1" t="str">
        <f>Products[[#This Row],[Old]]&amp;" "&amp;Products[[#This Row],[New]]&amp;" "&amp;Products[[#This Row],[Desc]]</f>
        <v>NCM0094K1 700003234 Campy Enrich. Broth (Bolton) (6x1.656Kg)</v>
      </c>
      <c r="E1074">
        <f>IF(ISNUMBER(SEARCH('Item Lookup'!$B$7,Products[[#This Row],[Compounded]],1)),'Item Lookup'!$B$7,"")</f>
        <v>0</v>
      </c>
    </row>
    <row r="1075" spans="1:5" x14ac:dyDescent="0.25">
      <c r="A1075" s="27" t="s">
        <v>1191</v>
      </c>
      <c r="B1075" s="25">
        <v>700003235</v>
      </c>
      <c r="C1075" s="2" t="s">
        <v>1192</v>
      </c>
      <c r="D1075" s="1" t="str">
        <f>Products[[#This Row],[Old]]&amp;" "&amp;Products[[#This Row],[New]]&amp;" "&amp;Products[[#This Row],[Desc]]</f>
        <v>NCM0095A 700003235 Sab Dex Agar (w/ Lecithin &amp; Tween) 500g</v>
      </c>
      <c r="E1075">
        <f>IF(ISNUMBER(SEARCH('Item Lookup'!$B$7,Products[[#This Row],[Compounded]],1)),'Item Lookup'!$B$7,"")</f>
        <v>0</v>
      </c>
    </row>
    <row r="1076" spans="1:5" x14ac:dyDescent="0.25">
      <c r="A1076" s="27" t="s">
        <v>1193</v>
      </c>
      <c r="B1076" s="25">
        <v>700003236</v>
      </c>
      <c r="C1076" s="2" t="s">
        <v>1194</v>
      </c>
      <c r="D1076" s="1" t="str">
        <f>Products[[#This Row],[Old]]&amp;" "&amp;Products[[#This Row],[New]]&amp;" "&amp;Products[[#This Row],[Desc]]</f>
        <v>NCM0095B 700003236 Sab Dex Agar (w/ Lecithin &amp; Tween) 5Kg</v>
      </c>
      <c r="E1076">
        <f>IF(ISNUMBER(SEARCH('Item Lookup'!$B$7,Products[[#This Row],[Compounded]],1)),'Item Lookup'!$B$7,"")</f>
        <v>0</v>
      </c>
    </row>
    <row r="1077" spans="1:5" x14ac:dyDescent="0.25">
      <c r="A1077" s="27" t="s">
        <v>1195</v>
      </c>
      <c r="B1077" s="25">
        <v>700003238</v>
      </c>
      <c r="C1077" s="2" t="s">
        <v>1196</v>
      </c>
      <c r="D1077" s="1" t="str">
        <f>Products[[#This Row],[Old]]&amp;" "&amp;Products[[#This Row],[New]]&amp;" "&amp;Products[[#This Row],[Desc]]</f>
        <v>NCM0095E 700003238 Sab Dex Agar (w/ Lecithin &amp; Tween) 50Kg</v>
      </c>
      <c r="E1077">
        <f>IF(ISNUMBER(SEARCH('Item Lookup'!$B$7,Products[[#This Row],[Compounded]],1)),'Item Lookup'!$B$7,"")</f>
        <v>0</v>
      </c>
    </row>
    <row r="1078" spans="1:5" x14ac:dyDescent="0.25">
      <c r="A1078" s="27" t="s">
        <v>1197</v>
      </c>
      <c r="B1078" s="25">
        <v>700003239</v>
      </c>
      <c r="C1078" s="2" t="s">
        <v>1198</v>
      </c>
      <c r="D1078" s="1" t="str">
        <f>Products[[#This Row],[Old]]&amp;" "&amp;Products[[#This Row],[New]]&amp;" "&amp;Products[[#This Row],[Desc]]</f>
        <v>NCM0096A 700003239 Peptone Water 500g</v>
      </c>
      <c r="E1078">
        <f>IF(ISNUMBER(SEARCH('Item Lookup'!$B$7,Products[[#This Row],[Compounded]],1)),'Item Lookup'!$B$7,"")</f>
        <v>0</v>
      </c>
    </row>
    <row r="1079" spans="1:5" x14ac:dyDescent="0.25">
      <c r="A1079" s="27" t="s">
        <v>1199</v>
      </c>
      <c r="B1079" s="25">
        <v>700003240</v>
      </c>
      <c r="C1079" s="2" t="s">
        <v>1200</v>
      </c>
      <c r="D1079" s="1" t="str">
        <f>Products[[#This Row],[Old]]&amp;" "&amp;Products[[#This Row],[New]]&amp;" "&amp;Products[[#This Row],[Desc]]</f>
        <v>NCM0096B 700003240 Peptone Water 5Kg</v>
      </c>
      <c r="E1079">
        <f>IF(ISNUMBER(SEARCH('Item Lookup'!$B$7,Products[[#This Row],[Compounded]],1)),'Item Lookup'!$B$7,"")</f>
        <v>0</v>
      </c>
    </row>
    <row r="1080" spans="1:5" x14ac:dyDescent="0.25">
      <c r="A1080" s="27" t="s">
        <v>1201</v>
      </c>
      <c r="B1080" s="25">
        <v>700003243</v>
      </c>
      <c r="C1080" s="2" t="s">
        <v>1202</v>
      </c>
      <c r="D1080" s="1" t="str">
        <f>Products[[#This Row],[Old]]&amp;" "&amp;Products[[#This Row],[New]]&amp;" "&amp;Products[[#This Row],[Desc]]</f>
        <v>NCM0098A 700003243 Tryptic Soy Blood Agar Base No. 2 - 500g</v>
      </c>
      <c r="E1080">
        <f>IF(ISNUMBER(SEARCH('Item Lookup'!$B$7,Products[[#This Row],[Compounded]],1)),'Item Lookup'!$B$7,"")</f>
        <v>0</v>
      </c>
    </row>
    <row r="1081" spans="1:5" x14ac:dyDescent="0.25">
      <c r="A1081" s="27" t="s">
        <v>1203</v>
      </c>
      <c r="B1081" s="25">
        <v>700003245</v>
      </c>
      <c r="C1081" s="2" t="s">
        <v>1204</v>
      </c>
      <c r="D1081" s="1" t="str">
        <f>Products[[#This Row],[Old]]&amp;" "&amp;Products[[#This Row],[New]]&amp;" "&amp;Products[[#This Row],[Desc]]</f>
        <v>NCM0098C 700003245 Tryptic Soy Blood Agar Base No. 2 - 10Kg</v>
      </c>
      <c r="E1081">
        <f>IF(ISNUMBER(SEARCH('Item Lookup'!$B$7,Products[[#This Row],[Compounded]],1)),'Item Lookup'!$B$7,"")</f>
        <v>0</v>
      </c>
    </row>
    <row r="1082" spans="1:5" x14ac:dyDescent="0.25">
      <c r="A1082" s="27" t="s">
        <v>1205</v>
      </c>
      <c r="B1082" s="25">
        <v>700003247</v>
      </c>
      <c r="C1082" s="2" t="s">
        <v>1206</v>
      </c>
      <c r="D1082" s="1" t="str">
        <f>Products[[#This Row],[Old]]&amp;" "&amp;Products[[#This Row],[New]]&amp;" "&amp;Products[[#This Row],[Desc]]</f>
        <v>NCM0099A 700003247 Campy Cefex Agar - 500g</v>
      </c>
      <c r="E1082">
        <f>IF(ISNUMBER(SEARCH('Item Lookup'!$B$7,Products[[#This Row],[Compounded]],1)),'Item Lookup'!$B$7,"")</f>
        <v>0</v>
      </c>
    </row>
    <row r="1083" spans="1:5" x14ac:dyDescent="0.25">
      <c r="A1083" s="27" t="s">
        <v>1207</v>
      </c>
      <c r="B1083" s="25">
        <v>700003249</v>
      </c>
      <c r="C1083" s="2" t="s">
        <v>1208</v>
      </c>
      <c r="D1083" s="1" t="str">
        <f>Products[[#This Row],[Old]]&amp;" "&amp;Products[[#This Row],[New]]&amp;" "&amp;Products[[#This Row],[Desc]]</f>
        <v>NCM0099C 700003249 Campy Cefex Agar - 10Kg</v>
      </c>
      <c r="E1083">
        <f>IF(ISNUMBER(SEARCH('Item Lookup'!$B$7,Products[[#This Row],[Compounded]],1)),'Item Lookup'!$B$7,"")</f>
        <v>0</v>
      </c>
    </row>
    <row r="1084" spans="1:5" x14ac:dyDescent="0.25">
      <c r="A1084" s="27" t="s">
        <v>1209</v>
      </c>
      <c r="B1084" s="25">
        <v>700003251</v>
      </c>
      <c r="C1084" s="2" t="s">
        <v>1210</v>
      </c>
      <c r="D1084" s="1" t="str">
        <f>Products[[#This Row],[Old]]&amp;" "&amp;Products[[#This Row],[New]]&amp;" "&amp;Products[[#This Row],[Desc]]</f>
        <v>NCM0100A 700003251 XLT4 Agar 500g</v>
      </c>
      <c r="E1084">
        <f>IF(ISNUMBER(SEARCH('Item Lookup'!$B$7,Products[[#This Row],[Compounded]],1)),'Item Lookup'!$B$7,"")</f>
        <v>0</v>
      </c>
    </row>
    <row r="1085" spans="1:5" x14ac:dyDescent="0.25">
      <c r="A1085" s="27" t="s">
        <v>1211</v>
      </c>
      <c r="B1085" s="25">
        <v>700003252</v>
      </c>
      <c r="C1085" s="2" t="s">
        <v>1212</v>
      </c>
      <c r="D1085" s="1" t="str">
        <f>Products[[#This Row],[Old]]&amp;" "&amp;Products[[#This Row],[New]]&amp;" "&amp;Products[[#This Row],[Desc]]</f>
        <v>NCM0100B 700003252 XLT4 Agar 5Kg</v>
      </c>
      <c r="E1085">
        <f>IF(ISNUMBER(SEARCH('Item Lookup'!$B$7,Products[[#This Row],[Compounded]],1)),'Item Lookup'!$B$7,"")</f>
        <v>0</v>
      </c>
    </row>
    <row r="1086" spans="1:5" x14ac:dyDescent="0.25">
      <c r="A1086" s="27" t="s">
        <v>1213</v>
      </c>
      <c r="B1086" s="25">
        <v>700003253</v>
      </c>
      <c r="C1086" s="2" t="s">
        <v>1214</v>
      </c>
      <c r="D1086" s="1" t="str">
        <f>Products[[#This Row],[Old]]&amp;" "&amp;Products[[#This Row],[New]]&amp;" "&amp;Products[[#This Row],[Desc]]</f>
        <v>NCM0100C 700003253 XLT4 Agar 10Kg</v>
      </c>
      <c r="E1086">
        <f>IF(ISNUMBER(SEARCH('Item Lookup'!$B$7,Products[[#This Row],[Compounded]],1)),'Item Lookup'!$B$7,"")</f>
        <v>0</v>
      </c>
    </row>
    <row r="1087" spans="1:5" x14ac:dyDescent="0.25">
      <c r="A1087" s="27" t="s">
        <v>1215</v>
      </c>
      <c r="B1087" s="25">
        <v>700003255</v>
      </c>
      <c r="C1087" s="2" t="s">
        <v>1216</v>
      </c>
      <c r="D1087" s="1" t="str">
        <f>Products[[#This Row],[Old]]&amp;" "&amp;Products[[#This Row],[New]]&amp;" "&amp;Products[[#This Row],[Desc]]</f>
        <v>NCM0101A 700003255 TSB Mod. w/8mg/L Novobiocin &amp; ADC - 500g</v>
      </c>
      <c r="E1087">
        <f>IF(ISNUMBER(SEARCH('Item Lookup'!$B$7,Products[[#This Row],[Compounded]],1)),'Item Lookup'!$B$7,"")</f>
        <v>0</v>
      </c>
    </row>
    <row r="1088" spans="1:5" x14ac:dyDescent="0.25">
      <c r="A1088" s="27" t="s">
        <v>1217</v>
      </c>
      <c r="B1088" s="25">
        <v>700003257</v>
      </c>
      <c r="C1088" s="2" t="s">
        <v>1218</v>
      </c>
      <c r="D1088" s="1" t="str">
        <f>Products[[#This Row],[Old]]&amp;" "&amp;Products[[#This Row],[New]]&amp;" "&amp;Products[[#This Row],[Desc]]</f>
        <v>NCM0101C 700003257 TSB Mod. w/8mg/L Novobiocin &amp; ADC - 10Kg</v>
      </c>
      <c r="E1088">
        <f>IF(ISNUMBER(SEARCH('Item Lookup'!$B$7,Products[[#This Row],[Compounded]],1)),'Item Lookup'!$B$7,"")</f>
        <v>0</v>
      </c>
    </row>
    <row r="1089" spans="1:5" x14ac:dyDescent="0.25">
      <c r="A1089" s="27" t="s">
        <v>1219</v>
      </c>
      <c r="B1089" s="25">
        <v>700003259</v>
      </c>
      <c r="C1089" s="2" t="s">
        <v>1220</v>
      </c>
      <c r="D1089" s="1" t="str">
        <f>Products[[#This Row],[Old]]&amp;" "&amp;Products[[#This Row],[New]]&amp;" "&amp;Products[[#This Row],[Desc]]</f>
        <v>NCM0103A 700003259 RV Salmonella Enrichment Broth - 500g</v>
      </c>
      <c r="E1089">
        <f>IF(ISNUMBER(SEARCH('Item Lookup'!$B$7,Products[[#This Row],[Compounded]],1)),'Item Lookup'!$B$7,"")</f>
        <v>0</v>
      </c>
    </row>
    <row r="1090" spans="1:5" x14ac:dyDescent="0.25">
      <c r="A1090" s="27" t="s">
        <v>1221</v>
      </c>
      <c r="B1090" s="25">
        <v>700003260</v>
      </c>
      <c r="C1090" s="2" t="s">
        <v>1222</v>
      </c>
      <c r="D1090" s="1" t="str">
        <f>Products[[#This Row],[Old]]&amp;" "&amp;Products[[#This Row],[New]]&amp;" "&amp;Products[[#This Row],[Desc]]</f>
        <v>NCM0103B 700003260 RV Salmonella Enrichment Broth - 5Kg</v>
      </c>
      <c r="E1090">
        <f>IF(ISNUMBER(SEARCH('Item Lookup'!$B$7,Products[[#This Row],[Compounded]],1)),'Item Lookup'!$B$7,"")</f>
        <v>0</v>
      </c>
    </row>
    <row r="1091" spans="1:5" x14ac:dyDescent="0.25">
      <c r="A1091" s="27" t="s">
        <v>1223</v>
      </c>
      <c r="B1091" s="25">
        <v>700003263</v>
      </c>
      <c r="C1091" s="2" t="s">
        <v>1224</v>
      </c>
      <c r="D1091" s="1" t="str">
        <f>Products[[#This Row],[Old]]&amp;" "&amp;Products[[#This Row],[New]]&amp;" "&amp;Products[[#This Row],[Desc]]</f>
        <v>NCM0104A 700003263 Letheen Broth + Tween, Modified - 500g</v>
      </c>
      <c r="E1091">
        <f>IF(ISNUMBER(SEARCH('Item Lookup'!$B$7,Products[[#This Row],[Compounded]],1)),'Item Lookup'!$B$7,"")</f>
        <v>0</v>
      </c>
    </row>
    <row r="1092" spans="1:5" x14ac:dyDescent="0.25">
      <c r="A1092" s="27" t="s">
        <v>1225</v>
      </c>
      <c r="B1092" s="25">
        <v>700003264</v>
      </c>
      <c r="C1092" s="2" t="s">
        <v>1226</v>
      </c>
      <c r="D1092" s="1" t="str">
        <f>Products[[#This Row],[Old]]&amp;" "&amp;Products[[#This Row],[New]]&amp;" "&amp;Products[[#This Row],[Desc]]</f>
        <v>NCM0104B 700003264 Letheen Broth with  Tween, Modified -5Kg</v>
      </c>
      <c r="E1092">
        <f>IF(ISNUMBER(SEARCH('Item Lookup'!$B$7,Products[[#This Row],[Compounded]],1)),'Item Lookup'!$B$7,"")</f>
        <v>0</v>
      </c>
    </row>
    <row r="1093" spans="1:5" x14ac:dyDescent="0.25">
      <c r="A1093" s="27" t="s">
        <v>1227</v>
      </c>
      <c r="B1093" s="25">
        <v>700003265</v>
      </c>
      <c r="C1093" s="2" t="s">
        <v>1228</v>
      </c>
      <c r="D1093" s="1" t="str">
        <f>Products[[#This Row],[Old]]&amp;" "&amp;Products[[#This Row],[New]]&amp;" "&amp;Products[[#This Row],[Desc]]</f>
        <v>NCM0104C 700003265 Letheen Broth with  Tween, Modified-10Kg</v>
      </c>
      <c r="E1093">
        <f>IF(ISNUMBER(SEARCH('Item Lookup'!$B$7,Products[[#This Row],[Compounded]],1)),'Item Lookup'!$B$7,"")</f>
        <v>0</v>
      </c>
    </row>
    <row r="1094" spans="1:5" x14ac:dyDescent="0.25">
      <c r="A1094" s="27" t="s">
        <v>1229</v>
      </c>
      <c r="B1094" s="25">
        <v>700003271</v>
      </c>
      <c r="C1094" s="2" t="s">
        <v>1230</v>
      </c>
      <c r="D1094" s="1" t="str">
        <f>Products[[#This Row],[Old]]&amp;" "&amp;Products[[#This Row],[New]]&amp;" "&amp;Products[[#This Row],[Desc]]</f>
        <v>NCM0107A 700003271 EC Medium w/ MUG - 500g</v>
      </c>
      <c r="E1094">
        <f>IF(ISNUMBER(SEARCH('Item Lookup'!$B$7,Products[[#This Row],[Compounded]],1)),'Item Lookup'!$B$7,"")</f>
        <v>0</v>
      </c>
    </row>
    <row r="1095" spans="1:5" x14ac:dyDescent="0.25">
      <c r="A1095" s="27" t="s">
        <v>1231</v>
      </c>
      <c r="B1095" s="25">
        <v>700003272</v>
      </c>
      <c r="C1095" s="2" t="s">
        <v>1232</v>
      </c>
      <c r="D1095" s="1" t="str">
        <f>Products[[#This Row],[Old]]&amp;" "&amp;Products[[#This Row],[New]]&amp;" "&amp;Products[[#This Row],[Desc]]</f>
        <v>NCM0107B 700003272 EC Medium w/ MUG - 5Kg</v>
      </c>
      <c r="E1095">
        <f>IF(ISNUMBER(SEARCH('Item Lookup'!$B$7,Products[[#This Row],[Compounded]],1)),'Item Lookup'!$B$7,"")</f>
        <v>0</v>
      </c>
    </row>
    <row r="1096" spans="1:5" x14ac:dyDescent="0.25">
      <c r="A1096" s="27" t="s">
        <v>1233</v>
      </c>
      <c r="B1096" s="25">
        <v>700003273</v>
      </c>
      <c r="C1096" s="2" t="s">
        <v>1234</v>
      </c>
      <c r="D1096" s="1" t="str">
        <f>Products[[#This Row],[Old]]&amp;" "&amp;Products[[#This Row],[New]]&amp;" "&amp;Products[[#This Row],[Desc]]</f>
        <v>NCM0107C 700003273 EC Medium w/ MUG - 10Kg</v>
      </c>
      <c r="E1096">
        <f>IF(ISNUMBER(SEARCH('Item Lookup'!$B$7,Products[[#This Row],[Compounded]],1)),'Item Lookup'!$B$7,"")</f>
        <v>0</v>
      </c>
    </row>
    <row r="1097" spans="1:5" x14ac:dyDescent="0.25">
      <c r="A1097" s="27" t="s">
        <v>1235</v>
      </c>
      <c r="B1097" s="25">
        <v>700003275</v>
      </c>
      <c r="C1097" s="2" t="s">
        <v>1236</v>
      </c>
      <c r="D1097" s="1" t="str">
        <f>Products[[#This Row],[Old]]&amp;" "&amp;Products[[#This Row],[New]]&amp;" "&amp;Products[[#This Row],[Desc]]</f>
        <v>NCM0108 700003275 Fluid Thioglycolate Medium Bulk</v>
      </c>
      <c r="E1097">
        <f>IF(ISNUMBER(SEARCH('Item Lookup'!$B$7,Products[[#This Row],[Compounded]],1)),'Item Lookup'!$B$7,"")</f>
        <v>0</v>
      </c>
    </row>
    <row r="1098" spans="1:5" x14ac:dyDescent="0.25">
      <c r="A1098" s="27" t="s">
        <v>1237</v>
      </c>
      <c r="B1098" s="25">
        <v>700003276</v>
      </c>
      <c r="C1098" s="2" t="s">
        <v>1238</v>
      </c>
      <c r="D1098" s="1" t="str">
        <f>Products[[#This Row],[Old]]&amp;" "&amp;Products[[#This Row],[New]]&amp;" "&amp;Products[[#This Row],[Desc]]</f>
        <v>NCM0110A 700003276 Nutrient Broth 500g</v>
      </c>
      <c r="E1098">
        <f>IF(ISNUMBER(SEARCH('Item Lookup'!$B$7,Products[[#This Row],[Compounded]],1)),'Item Lookup'!$B$7,"")</f>
        <v>0</v>
      </c>
    </row>
    <row r="1099" spans="1:5" x14ac:dyDescent="0.25">
      <c r="A1099" s="27" t="s">
        <v>1239</v>
      </c>
      <c r="B1099" s="25">
        <v>700003277</v>
      </c>
      <c r="C1099" s="2" t="s">
        <v>1240</v>
      </c>
      <c r="D1099" s="1" t="str">
        <f>Products[[#This Row],[Old]]&amp;" "&amp;Products[[#This Row],[New]]&amp;" "&amp;Products[[#This Row],[Desc]]</f>
        <v>NCM0110B 700003277 Nutrient Broth 5Kg</v>
      </c>
      <c r="E1099">
        <f>IF(ISNUMBER(SEARCH('Item Lookup'!$B$7,Products[[#This Row],[Compounded]],1)),'Item Lookup'!$B$7,"")</f>
        <v>0</v>
      </c>
    </row>
    <row r="1100" spans="1:5" x14ac:dyDescent="0.25">
      <c r="A1100" s="27" t="s">
        <v>1241</v>
      </c>
      <c r="B1100" s="25">
        <v>700003278</v>
      </c>
      <c r="C1100" s="2" t="s">
        <v>1242</v>
      </c>
      <c r="D1100" s="1" t="str">
        <f>Products[[#This Row],[Old]]&amp;" "&amp;Products[[#This Row],[New]]&amp;" "&amp;Products[[#This Row],[Desc]]</f>
        <v>NCM0110C 700003278 Nutrient Broth 10Kg</v>
      </c>
      <c r="E1100">
        <f>IF(ISNUMBER(SEARCH('Item Lookup'!$B$7,Products[[#This Row],[Compounded]],1)),'Item Lookup'!$B$7,"")</f>
        <v>0</v>
      </c>
    </row>
    <row r="1101" spans="1:5" x14ac:dyDescent="0.25">
      <c r="A1101" s="27" t="s">
        <v>1243</v>
      </c>
      <c r="B1101" s="25">
        <v>700003280</v>
      </c>
      <c r="C1101" s="2" t="s">
        <v>1244</v>
      </c>
      <c r="D1101" s="1" t="str">
        <f>Products[[#This Row],[Old]]&amp;" "&amp;Products[[#This Row],[New]]&amp;" "&amp;Products[[#This Row],[Desc]]</f>
        <v>NCM0111A 700003280 Palcam Agar Base 500g</v>
      </c>
      <c r="E1101">
        <f>IF(ISNUMBER(SEARCH('Item Lookup'!$B$7,Products[[#This Row],[Compounded]],1)),'Item Lookup'!$B$7,"")</f>
        <v>0</v>
      </c>
    </row>
    <row r="1102" spans="1:5" x14ac:dyDescent="0.25">
      <c r="A1102" s="27" t="s">
        <v>1245</v>
      </c>
      <c r="B1102" s="25">
        <v>700003281</v>
      </c>
      <c r="C1102" s="2" t="s">
        <v>1246</v>
      </c>
      <c r="D1102" s="1" t="str">
        <f>Products[[#This Row],[Old]]&amp;" "&amp;Products[[#This Row],[New]]&amp;" "&amp;Products[[#This Row],[Desc]]</f>
        <v>NCM0111B 700003281 Palcam Agar Base 5Kg</v>
      </c>
      <c r="E1102">
        <f>IF(ISNUMBER(SEARCH('Item Lookup'!$B$7,Products[[#This Row],[Compounded]],1)),'Item Lookup'!$B$7,"")</f>
        <v>0</v>
      </c>
    </row>
    <row r="1103" spans="1:5" x14ac:dyDescent="0.25">
      <c r="A1103" s="27" t="s">
        <v>1247</v>
      </c>
      <c r="B1103" s="25">
        <v>700003284</v>
      </c>
      <c r="C1103" s="2" t="s">
        <v>1248</v>
      </c>
      <c r="D1103" s="1" t="str">
        <f>Products[[#This Row],[Old]]&amp;" "&amp;Products[[#This Row],[New]]&amp;" "&amp;Products[[#This Row],[Desc]]</f>
        <v>NCM0112A 700003284 DC Medium with BCIG - 500g</v>
      </c>
      <c r="E1103">
        <f>IF(ISNUMBER(SEARCH('Item Lookup'!$B$7,Products[[#This Row],[Compounded]],1)),'Item Lookup'!$B$7,"")</f>
        <v>0</v>
      </c>
    </row>
    <row r="1104" spans="1:5" x14ac:dyDescent="0.25">
      <c r="A1104" s="27" t="s">
        <v>1249</v>
      </c>
      <c r="B1104" s="25">
        <v>700003285</v>
      </c>
      <c r="C1104" s="2" t="s">
        <v>1250</v>
      </c>
      <c r="D1104" s="1" t="str">
        <f>Products[[#This Row],[Old]]&amp;" "&amp;Products[[#This Row],[New]]&amp;" "&amp;Products[[#This Row],[Desc]]</f>
        <v>NCM0112B 700003285 DC Medium with BCIG - 5Kg</v>
      </c>
      <c r="E1104">
        <f>IF(ISNUMBER(SEARCH('Item Lookup'!$B$7,Products[[#This Row],[Compounded]],1)),'Item Lookup'!$B$7,"")</f>
        <v>0</v>
      </c>
    </row>
    <row r="1105" spans="1:5" x14ac:dyDescent="0.25">
      <c r="A1105" s="27" t="s">
        <v>1251</v>
      </c>
      <c r="B1105" s="25">
        <v>700003288</v>
      </c>
      <c r="C1105" s="2" t="s">
        <v>1252</v>
      </c>
      <c r="D1105" s="1" t="str">
        <f>Products[[#This Row],[Old]]&amp;" "&amp;Products[[#This Row],[New]]&amp;" "&amp;Products[[#This Row],[Desc]]</f>
        <v>NCM0113A 700003288 PPLO Broth Base w/o Crystal Violet 500g</v>
      </c>
      <c r="E1105">
        <f>IF(ISNUMBER(SEARCH('Item Lookup'!$B$7,Products[[#This Row],[Compounded]],1)),'Item Lookup'!$B$7,"")</f>
        <v>0</v>
      </c>
    </row>
    <row r="1106" spans="1:5" x14ac:dyDescent="0.25">
      <c r="A1106" s="27" t="s">
        <v>1253</v>
      </c>
      <c r="B1106" s="25">
        <v>700003290</v>
      </c>
      <c r="C1106" s="2" t="s">
        <v>1254</v>
      </c>
      <c r="D1106" s="1" t="str">
        <f>Products[[#This Row],[Old]]&amp;" "&amp;Products[[#This Row],[New]]&amp;" "&amp;Products[[#This Row],[Desc]]</f>
        <v>NCM0113C 700003290 PPLO Broth Base w/o Crystal Violet 10Kg</v>
      </c>
      <c r="E1106">
        <f>IF(ISNUMBER(SEARCH('Item Lookup'!$B$7,Products[[#This Row],[Compounded]],1)),'Item Lookup'!$B$7,"")</f>
        <v>0</v>
      </c>
    </row>
    <row r="1107" spans="1:5" x14ac:dyDescent="0.25">
      <c r="A1107" s="27" t="s">
        <v>1255</v>
      </c>
      <c r="B1107" s="25">
        <v>700003292</v>
      </c>
      <c r="C1107" s="2" t="s">
        <v>1256</v>
      </c>
      <c r="D1107" s="1" t="str">
        <f>Products[[#This Row],[Old]]&amp;" "&amp;Products[[#This Row],[New]]&amp;" "&amp;Products[[#This Row],[Desc]]</f>
        <v>NCM0114A 700003292 Rappaport Vassiliadis R10 Broth - 500g</v>
      </c>
      <c r="E1107">
        <f>IF(ISNUMBER(SEARCH('Item Lookup'!$B$7,Products[[#This Row],[Compounded]],1)),'Item Lookup'!$B$7,"")</f>
        <v>0</v>
      </c>
    </row>
    <row r="1108" spans="1:5" x14ac:dyDescent="0.25">
      <c r="A1108" s="27" t="s">
        <v>1257</v>
      </c>
      <c r="B1108" s="25">
        <v>700003293</v>
      </c>
      <c r="C1108" s="2" t="s">
        <v>1258</v>
      </c>
      <c r="D1108" s="1" t="str">
        <f>Products[[#This Row],[Old]]&amp;" "&amp;Products[[#This Row],[New]]&amp;" "&amp;Products[[#This Row],[Desc]]</f>
        <v>NCM0114B 700003293 Rappaport Vassiliades R10 Broth - 5Kg</v>
      </c>
      <c r="E1108">
        <f>IF(ISNUMBER(SEARCH('Item Lookup'!$B$7,Products[[#This Row],[Compounded]],1)),'Item Lookup'!$B$7,"")</f>
        <v>0</v>
      </c>
    </row>
    <row r="1109" spans="1:5" x14ac:dyDescent="0.25">
      <c r="A1109" s="27" t="s">
        <v>1259</v>
      </c>
      <c r="B1109" s="25">
        <v>700003294</v>
      </c>
      <c r="C1109" s="2" t="s">
        <v>1260</v>
      </c>
      <c r="D1109" s="1" t="str">
        <f>Products[[#This Row],[Old]]&amp;" "&amp;Products[[#This Row],[New]]&amp;" "&amp;Products[[#This Row],[Desc]]</f>
        <v>NCM0114C 700003294 Rappaport Vassiliadis R10 Broth - 10Kg</v>
      </c>
      <c r="E1109">
        <f>IF(ISNUMBER(SEARCH('Item Lookup'!$B$7,Products[[#This Row],[Compounded]],1)),'Item Lookup'!$B$7,"")</f>
        <v>0</v>
      </c>
    </row>
    <row r="1110" spans="1:5" x14ac:dyDescent="0.25">
      <c r="A1110" s="27" t="s">
        <v>1261</v>
      </c>
      <c r="B1110" s="25">
        <v>700003296</v>
      </c>
      <c r="C1110" s="2" t="s">
        <v>1262</v>
      </c>
      <c r="D1110" s="1" t="str">
        <f>Products[[#This Row],[Old]]&amp;" "&amp;Products[[#This Row],[New]]&amp;" "&amp;Products[[#This Row],[Desc]]</f>
        <v>NCM0115A 700003296 Columbia CNA Agar - 500g</v>
      </c>
      <c r="E1110">
        <f>IF(ISNUMBER(SEARCH('Item Lookup'!$B$7,Products[[#This Row],[Compounded]],1)),'Item Lookup'!$B$7,"")</f>
        <v>0</v>
      </c>
    </row>
    <row r="1111" spans="1:5" x14ac:dyDescent="0.25">
      <c r="A1111" s="27" t="s">
        <v>1263</v>
      </c>
      <c r="B1111" s="25">
        <v>700003297</v>
      </c>
      <c r="C1111" s="2" t="s">
        <v>1264</v>
      </c>
      <c r="D1111" s="1" t="str">
        <f>Products[[#This Row],[Old]]&amp;" "&amp;Products[[#This Row],[New]]&amp;" "&amp;Products[[#This Row],[Desc]]</f>
        <v>NCM0115B 700003297 Columbia CNA Agar - 5Kg</v>
      </c>
      <c r="E1111">
        <f>IF(ISNUMBER(SEARCH('Item Lookup'!$B$7,Products[[#This Row],[Compounded]],1)),'Item Lookup'!$B$7,"")</f>
        <v>0</v>
      </c>
    </row>
    <row r="1112" spans="1:5" x14ac:dyDescent="0.25">
      <c r="A1112" s="27" t="s">
        <v>1265</v>
      </c>
      <c r="B1112" s="25">
        <v>700003298</v>
      </c>
      <c r="C1112" s="2" t="s">
        <v>1266</v>
      </c>
      <c r="D1112" s="1" t="str">
        <f>Products[[#This Row],[Old]]&amp;" "&amp;Products[[#This Row],[New]]&amp;" "&amp;Products[[#This Row],[Desc]]</f>
        <v>NCM0115C 700003298 Columbia CNA Agar - 10Kg</v>
      </c>
      <c r="E1112">
        <f>IF(ISNUMBER(SEARCH('Item Lookup'!$B$7,Products[[#This Row],[Compounded]],1)),'Item Lookup'!$B$7,"")</f>
        <v>0</v>
      </c>
    </row>
    <row r="1113" spans="1:5" x14ac:dyDescent="0.25">
      <c r="A1113" s="27" t="s">
        <v>1267</v>
      </c>
      <c r="B1113" s="25">
        <v>700003300</v>
      </c>
      <c r="C1113" s="2" t="s">
        <v>1268</v>
      </c>
      <c r="D1113" s="1" t="str">
        <f>Products[[#This Row],[Old]]&amp;" "&amp;Products[[#This Row],[New]]&amp;" "&amp;Products[[#This Row],[Desc]]</f>
        <v>NCM0116A 700003300 Letheen Broth (with Tween) - 500g</v>
      </c>
      <c r="E1113">
        <f>IF(ISNUMBER(SEARCH('Item Lookup'!$B$7,Products[[#This Row],[Compounded]],1)),'Item Lookup'!$B$7,"")</f>
        <v>0</v>
      </c>
    </row>
    <row r="1114" spans="1:5" x14ac:dyDescent="0.25">
      <c r="A1114" s="27" t="s">
        <v>1269</v>
      </c>
      <c r="B1114" s="25">
        <v>700003302</v>
      </c>
      <c r="C1114" s="2" t="s">
        <v>1270</v>
      </c>
      <c r="D1114" s="1" t="str">
        <f>Products[[#This Row],[Old]]&amp;" "&amp;Products[[#This Row],[New]]&amp;" "&amp;Products[[#This Row],[Desc]]</f>
        <v>NCM0116C 700003302 Letheen Broth (with Tween) - 10Kg</v>
      </c>
      <c r="E1114">
        <f>IF(ISNUMBER(SEARCH('Item Lookup'!$B$7,Products[[#This Row],[Compounded]],1)),'Item Lookup'!$B$7,"")</f>
        <v>0</v>
      </c>
    </row>
    <row r="1115" spans="1:5" x14ac:dyDescent="0.25">
      <c r="A1115" s="27" t="s">
        <v>1271</v>
      </c>
      <c r="B1115" s="25">
        <v>700003304</v>
      </c>
      <c r="C1115" s="2" t="s">
        <v>1272</v>
      </c>
      <c r="D1115" s="1" t="str">
        <f>Products[[#This Row],[Old]]&amp;" "&amp;Products[[#This Row],[New]]&amp;" "&amp;Products[[#This Row],[Desc]]</f>
        <v>NCM0117A 700003304 Bile Esculin Agar 500g</v>
      </c>
      <c r="E1115">
        <f>IF(ISNUMBER(SEARCH('Item Lookup'!$B$7,Products[[#This Row],[Compounded]],1)),'Item Lookup'!$B$7,"")</f>
        <v>0</v>
      </c>
    </row>
    <row r="1116" spans="1:5" x14ac:dyDescent="0.25">
      <c r="A1116" s="27" t="s">
        <v>1273</v>
      </c>
      <c r="B1116" s="25">
        <v>700003305</v>
      </c>
      <c r="C1116" s="2" t="s">
        <v>1274</v>
      </c>
      <c r="D1116" s="1" t="str">
        <f>Products[[#This Row],[Old]]&amp;" "&amp;Products[[#This Row],[New]]&amp;" "&amp;Products[[#This Row],[Desc]]</f>
        <v>NCM0117B 700003305 Bile Esculin Agar 5Kg</v>
      </c>
      <c r="E1116">
        <f>IF(ISNUMBER(SEARCH('Item Lookup'!$B$7,Products[[#This Row],[Compounded]],1)),'Item Lookup'!$B$7,"")</f>
        <v>0</v>
      </c>
    </row>
    <row r="1117" spans="1:5" x14ac:dyDescent="0.25">
      <c r="A1117" s="27" t="s">
        <v>1275</v>
      </c>
      <c r="B1117" s="25">
        <v>700003306</v>
      </c>
      <c r="C1117" s="2" t="s">
        <v>1276</v>
      </c>
      <c r="D1117" s="1" t="str">
        <f>Products[[#This Row],[Old]]&amp;" "&amp;Products[[#This Row],[New]]&amp;" "&amp;Products[[#This Row],[Desc]]</f>
        <v>NCM0117C 700003306 Bile Esculin Agar 10Kg</v>
      </c>
      <c r="E1117">
        <f>IF(ISNUMBER(SEARCH('Item Lookup'!$B$7,Products[[#This Row],[Compounded]],1)),'Item Lookup'!$B$7,"")</f>
        <v>0</v>
      </c>
    </row>
    <row r="1118" spans="1:5" x14ac:dyDescent="0.25">
      <c r="A1118" s="27" t="s">
        <v>1277</v>
      </c>
      <c r="B1118" s="25">
        <v>700003308</v>
      </c>
      <c r="C1118" s="2" t="s">
        <v>1278</v>
      </c>
      <c r="D1118" s="1" t="str">
        <f>Products[[#This Row],[Old]]&amp;" "&amp;Products[[#This Row],[New]]&amp;" "&amp;Products[[#This Row],[Desc]]</f>
        <v>NCM0119A 700003308 Milk Plate Count Agar 500g</v>
      </c>
      <c r="E1118">
        <f>IF(ISNUMBER(SEARCH('Item Lookup'!$B$7,Products[[#This Row],[Compounded]],1)),'Item Lookup'!$B$7,"")</f>
        <v>0</v>
      </c>
    </row>
    <row r="1119" spans="1:5" x14ac:dyDescent="0.25">
      <c r="A1119" s="27" t="s">
        <v>1279</v>
      </c>
      <c r="B1119" s="25">
        <v>700003309</v>
      </c>
      <c r="C1119" s="2" t="s">
        <v>1280</v>
      </c>
      <c r="D1119" s="1" t="str">
        <f>Products[[#This Row],[Old]]&amp;" "&amp;Products[[#This Row],[New]]&amp;" "&amp;Products[[#This Row],[Desc]]</f>
        <v>NCM0119B 700003309 Milk Plate Count Agar 5Kg</v>
      </c>
      <c r="E1119">
        <f>IF(ISNUMBER(SEARCH('Item Lookup'!$B$7,Products[[#This Row],[Compounded]],1)),'Item Lookup'!$B$7,"")</f>
        <v>0</v>
      </c>
    </row>
    <row r="1120" spans="1:5" x14ac:dyDescent="0.25">
      <c r="A1120" s="27" t="s">
        <v>1281</v>
      </c>
      <c r="B1120" s="25">
        <v>700003312</v>
      </c>
      <c r="C1120" s="2" t="s">
        <v>1282</v>
      </c>
      <c r="D1120" s="1" t="str">
        <f>Products[[#This Row],[Old]]&amp;" "&amp;Products[[#This Row],[New]]&amp;" "&amp;Products[[#This Row],[Desc]]</f>
        <v>NCM0120A 700003312 Casein Peptone Type I - 500g</v>
      </c>
      <c r="E1120">
        <f>IF(ISNUMBER(SEARCH('Item Lookup'!$B$7,Products[[#This Row],[Compounded]],1)),'Item Lookup'!$B$7,"")</f>
        <v>0</v>
      </c>
    </row>
    <row r="1121" spans="1:5" x14ac:dyDescent="0.25">
      <c r="A1121" s="27" t="s">
        <v>1283</v>
      </c>
      <c r="B1121" s="25">
        <v>700003313</v>
      </c>
      <c r="C1121" s="2" t="s">
        <v>1284</v>
      </c>
      <c r="D1121" s="1" t="str">
        <f>Products[[#This Row],[Old]]&amp;" "&amp;Products[[#This Row],[New]]&amp;" "&amp;Products[[#This Row],[Desc]]</f>
        <v>NCM0120B 700003313 Casein Peptone Type I - 5Kg</v>
      </c>
      <c r="E1121">
        <f>IF(ISNUMBER(SEARCH('Item Lookup'!$B$7,Products[[#This Row],[Compounded]],1)),'Item Lookup'!$B$7,"")</f>
        <v>0</v>
      </c>
    </row>
    <row r="1122" spans="1:5" x14ac:dyDescent="0.25">
      <c r="A1122" s="27" t="s">
        <v>1285</v>
      </c>
      <c r="B1122" s="25">
        <v>700003314</v>
      </c>
      <c r="C1122" s="2" t="s">
        <v>1286</v>
      </c>
      <c r="D1122" s="1" t="str">
        <f>Products[[#This Row],[Old]]&amp;" "&amp;Products[[#This Row],[New]]&amp;" "&amp;Products[[#This Row],[Desc]]</f>
        <v>NCM0120C 700003314 Casein Peptone Type I - 10Kg</v>
      </c>
      <c r="E1122">
        <f>IF(ISNUMBER(SEARCH('Item Lookup'!$B$7,Products[[#This Row],[Compounded]],1)),'Item Lookup'!$B$7,"")</f>
        <v>0</v>
      </c>
    </row>
    <row r="1123" spans="1:5" x14ac:dyDescent="0.25">
      <c r="A1123" s="27" t="s">
        <v>1287</v>
      </c>
      <c r="B1123" s="25">
        <v>700003315</v>
      </c>
      <c r="C1123" s="2" t="s">
        <v>1288</v>
      </c>
      <c r="D1123" s="1" t="str">
        <f>Products[[#This Row],[Old]]&amp;" "&amp;Products[[#This Row],[New]]&amp;" "&amp;Products[[#This Row],[Desc]]</f>
        <v>NCM0120E 700003315 Casein Peptone Type I - 50Kg</v>
      </c>
      <c r="E1123">
        <f>IF(ISNUMBER(SEARCH('Item Lookup'!$B$7,Products[[#This Row],[Compounded]],1)),'Item Lookup'!$B$7,"")</f>
        <v>0</v>
      </c>
    </row>
    <row r="1124" spans="1:5" x14ac:dyDescent="0.25">
      <c r="A1124" s="27" t="s">
        <v>1289</v>
      </c>
      <c r="B1124" s="25">
        <v>700003316</v>
      </c>
      <c r="C1124" s="2" t="s">
        <v>1290</v>
      </c>
      <c r="D1124" s="1" t="str">
        <f>Products[[#This Row],[Old]]&amp;" "&amp;Products[[#This Row],[New]]&amp;" "&amp;Products[[#This Row],[Desc]]</f>
        <v>NCM0121A 700003316 D/E Neutralizing Broth w/o Tween 500g</v>
      </c>
      <c r="E1124">
        <f>IF(ISNUMBER(SEARCH('Item Lookup'!$B$7,Products[[#This Row],[Compounded]],1)),'Item Lookup'!$B$7,"")</f>
        <v>0</v>
      </c>
    </row>
    <row r="1125" spans="1:5" x14ac:dyDescent="0.25">
      <c r="A1125" s="27" t="s">
        <v>1291</v>
      </c>
      <c r="B1125" s="25">
        <v>700003317</v>
      </c>
      <c r="C1125" s="2" t="s">
        <v>1292</v>
      </c>
      <c r="D1125" s="1" t="str">
        <f>Products[[#This Row],[Old]]&amp;" "&amp;Products[[#This Row],[New]]&amp;" "&amp;Products[[#This Row],[Desc]]</f>
        <v>NCM0121B 700003317 D/E Neutralizing Broth without Tween 5Kg</v>
      </c>
      <c r="E1125">
        <f>IF(ISNUMBER(SEARCH('Item Lookup'!$B$7,Products[[#This Row],[Compounded]],1)),'Item Lookup'!$B$7,"")</f>
        <v>0</v>
      </c>
    </row>
    <row r="1126" spans="1:5" x14ac:dyDescent="0.25">
      <c r="A1126" s="27" t="s">
        <v>1293</v>
      </c>
      <c r="B1126" s="25">
        <v>700003318</v>
      </c>
      <c r="C1126" s="2" t="s">
        <v>1294</v>
      </c>
      <c r="D1126" s="1" t="str">
        <f>Products[[#This Row],[Old]]&amp;" "&amp;Products[[#This Row],[New]]&amp;" "&amp;Products[[#This Row],[Desc]]</f>
        <v>NCM0121C 700003318 D/E Neutralizing Broth w/o Tween 10Kg</v>
      </c>
      <c r="E1126">
        <f>IF(ISNUMBER(SEARCH('Item Lookup'!$B$7,Products[[#This Row],[Compounded]],1)),'Item Lookup'!$B$7,"")</f>
        <v>0</v>
      </c>
    </row>
    <row r="1127" spans="1:5" x14ac:dyDescent="0.25">
      <c r="A1127" s="27" t="s">
        <v>1295</v>
      </c>
      <c r="B1127" s="25">
        <v>700003320</v>
      </c>
      <c r="C1127" s="2" t="s">
        <v>1296</v>
      </c>
      <c r="D1127" s="1" t="str">
        <f>Products[[#This Row],[Old]]&amp;" "&amp;Products[[#This Row],[New]]&amp;" "&amp;Products[[#This Row],[Desc]]</f>
        <v>NCM0122A 700003320 Presence Absence Broth - 500g</v>
      </c>
      <c r="E1127">
        <f>IF(ISNUMBER(SEARCH('Item Lookup'!$B$7,Products[[#This Row],[Compounded]],1)),'Item Lookup'!$B$7,"")</f>
        <v>0</v>
      </c>
    </row>
    <row r="1128" spans="1:5" x14ac:dyDescent="0.25">
      <c r="A1128" s="27" t="s">
        <v>1297</v>
      </c>
      <c r="B1128" s="25">
        <v>700003321</v>
      </c>
      <c r="C1128" s="2" t="s">
        <v>1298</v>
      </c>
      <c r="D1128" s="1" t="str">
        <f>Products[[#This Row],[Old]]&amp;" "&amp;Products[[#This Row],[New]]&amp;" "&amp;Products[[#This Row],[Desc]]</f>
        <v>NCM0122B 700003321 Presence Absence Broth - 5Kg</v>
      </c>
      <c r="E1128">
        <f>IF(ISNUMBER(SEARCH('Item Lookup'!$B$7,Products[[#This Row],[Compounded]],1)),'Item Lookup'!$B$7,"")</f>
        <v>0</v>
      </c>
    </row>
    <row r="1129" spans="1:5" x14ac:dyDescent="0.25">
      <c r="A1129" s="27" t="s">
        <v>1299</v>
      </c>
      <c r="B1129" s="25">
        <v>700003322</v>
      </c>
      <c r="C1129" s="2" t="s">
        <v>1300</v>
      </c>
      <c r="D1129" s="1" t="str">
        <f>Products[[#This Row],[Old]]&amp;" "&amp;Products[[#This Row],[New]]&amp;" "&amp;Products[[#This Row],[Desc]]</f>
        <v>NCM0122C 700003322 Presence Absence Broth - 10Kg</v>
      </c>
      <c r="E1129">
        <f>IF(ISNUMBER(SEARCH('Item Lookup'!$B$7,Products[[#This Row],[Compounded]],1)),'Item Lookup'!$B$7,"")</f>
        <v>0</v>
      </c>
    </row>
    <row r="1130" spans="1:5" x14ac:dyDescent="0.25">
      <c r="A1130" s="27" t="s">
        <v>1301</v>
      </c>
      <c r="B1130" s="25">
        <v>700003324</v>
      </c>
      <c r="C1130" s="2" t="s">
        <v>1302</v>
      </c>
      <c r="D1130" s="1" t="str">
        <f>Products[[#This Row],[Old]]&amp;" "&amp;Products[[#This Row],[New]]&amp;" "&amp;Products[[#This Row],[Desc]]</f>
        <v>NCM0123A 700003324 m-Endo Agar - 500g</v>
      </c>
      <c r="E1130">
        <f>IF(ISNUMBER(SEARCH('Item Lookup'!$B$7,Products[[#This Row],[Compounded]],1)),'Item Lookup'!$B$7,"")</f>
        <v>0</v>
      </c>
    </row>
    <row r="1131" spans="1:5" x14ac:dyDescent="0.25">
      <c r="A1131" s="27" t="s">
        <v>1303</v>
      </c>
      <c r="B1131" s="25">
        <v>700003328</v>
      </c>
      <c r="C1131" s="2" t="s">
        <v>1304</v>
      </c>
      <c r="D1131" s="1" t="str">
        <f>Products[[#This Row],[Old]]&amp;" "&amp;Products[[#This Row],[New]]&amp;" "&amp;Products[[#This Row],[Desc]]</f>
        <v>NCM0124A 700003328 A-1 Medium - 500g</v>
      </c>
      <c r="E1131">
        <f>IF(ISNUMBER(SEARCH('Item Lookup'!$B$7,Products[[#This Row],[Compounded]],1)),'Item Lookup'!$B$7,"")</f>
        <v>0</v>
      </c>
    </row>
    <row r="1132" spans="1:5" x14ac:dyDescent="0.25">
      <c r="A1132" s="27" t="s">
        <v>1305</v>
      </c>
      <c r="B1132" s="25">
        <v>700003329</v>
      </c>
      <c r="C1132" s="2" t="s">
        <v>1306</v>
      </c>
      <c r="D1132" s="1" t="str">
        <f>Products[[#This Row],[Old]]&amp;" "&amp;Products[[#This Row],[New]]&amp;" "&amp;Products[[#This Row],[Desc]]</f>
        <v>NCM0124B 700003329 A-1 Medium - 5Kg</v>
      </c>
      <c r="E1132">
        <f>IF(ISNUMBER(SEARCH('Item Lookup'!$B$7,Products[[#This Row],[Compounded]],1)),'Item Lookup'!$B$7,"")</f>
        <v>0</v>
      </c>
    </row>
    <row r="1133" spans="1:5" x14ac:dyDescent="0.25">
      <c r="A1133" s="27" t="s">
        <v>1307</v>
      </c>
      <c r="B1133" s="25">
        <v>700003330</v>
      </c>
      <c r="C1133" s="2" t="s">
        <v>1308</v>
      </c>
      <c r="D1133" s="1" t="str">
        <f>Products[[#This Row],[Old]]&amp;" "&amp;Products[[#This Row],[New]]&amp;" "&amp;Products[[#This Row],[Desc]]</f>
        <v>NCM0124C 700003330 A-1 Medium - 10Kg</v>
      </c>
      <c r="E1133">
        <f>IF(ISNUMBER(SEARCH('Item Lookup'!$B$7,Products[[#This Row],[Compounded]],1)),'Item Lookup'!$B$7,"")</f>
        <v>0</v>
      </c>
    </row>
    <row r="1134" spans="1:5" x14ac:dyDescent="0.25">
      <c r="A1134" s="27" t="s">
        <v>1309</v>
      </c>
      <c r="B1134" s="25">
        <v>700003332</v>
      </c>
      <c r="C1134" s="2" t="s">
        <v>1310</v>
      </c>
      <c r="D1134" s="1" t="str">
        <f>Products[[#This Row],[Old]]&amp;" "&amp;Products[[#This Row],[New]]&amp;" "&amp;Products[[#This Row],[Desc]]</f>
        <v>NCM0125A 700003332 M Broth - 500g</v>
      </c>
      <c r="E1134">
        <f>IF(ISNUMBER(SEARCH('Item Lookup'!$B$7,Products[[#This Row],[Compounded]],1)),'Item Lookup'!$B$7,"")</f>
        <v>0</v>
      </c>
    </row>
    <row r="1135" spans="1:5" x14ac:dyDescent="0.25">
      <c r="A1135" s="27" t="s">
        <v>1311</v>
      </c>
      <c r="B1135" s="25">
        <v>700003333</v>
      </c>
      <c r="C1135" s="2" t="s">
        <v>1312</v>
      </c>
      <c r="D1135" s="1" t="str">
        <f>Products[[#This Row],[Old]]&amp;" "&amp;Products[[#This Row],[New]]&amp;" "&amp;Products[[#This Row],[Desc]]</f>
        <v>NCM0125B 700003333 M Broth - 5Kg</v>
      </c>
      <c r="E1135">
        <f>IF(ISNUMBER(SEARCH('Item Lookup'!$B$7,Products[[#This Row],[Compounded]],1)),'Item Lookup'!$B$7,"")</f>
        <v>0</v>
      </c>
    </row>
    <row r="1136" spans="1:5" x14ac:dyDescent="0.25">
      <c r="A1136" s="27" t="s">
        <v>1313</v>
      </c>
      <c r="B1136" s="25">
        <v>700003334</v>
      </c>
      <c r="C1136" s="2" t="s">
        <v>1314</v>
      </c>
      <c r="D1136" s="1" t="str">
        <f>Products[[#This Row],[Old]]&amp;" "&amp;Products[[#This Row],[New]]&amp;" "&amp;Products[[#This Row],[Desc]]</f>
        <v>NCM0125C 700003334 M Broth - 10Kg</v>
      </c>
      <c r="E1136">
        <f>IF(ISNUMBER(SEARCH('Item Lookup'!$B$7,Products[[#This Row],[Compounded]],1)),'Item Lookup'!$B$7,"")</f>
        <v>0</v>
      </c>
    </row>
    <row r="1137" spans="1:5" x14ac:dyDescent="0.25">
      <c r="A1137" s="27" t="s">
        <v>1315</v>
      </c>
      <c r="B1137" s="25">
        <v>700003336</v>
      </c>
      <c r="C1137" s="2" t="s">
        <v>1316</v>
      </c>
      <c r="D1137" s="1" t="str">
        <f>Products[[#This Row],[Old]]&amp;" "&amp;Products[[#This Row],[New]]&amp;" "&amp;Products[[#This Row],[Desc]]</f>
        <v>NCM0127A 700003336 Dextrose Tryptone Agar 500g</v>
      </c>
      <c r="E1137">
        <f>IF(ISNUMBER(SEARCH('Item Lookup'!$B$7,Products[[#This Row],[Compounded]],1)),'Item Lookup'!$B$7,"")</f>
        <v>0</v>
      </c>
    </row>
    <row r="1138" spans="1:5" x14ac:dyDescent="0.25">
      <c r="A1138" s="27" t="s">
        <v>1317</v>
      </c>
      <c r="B1138" s="25">
        <v>700003337</v>
      </c>
      <c r="C1138" s="2" t="s">
        <v>1318</v>
      </c>
      <c r="D1138" s="1" t="str">
        <f>Products[[#This Row],[Old]]&amp;" "&amp;Products[[#This Row],[New]]&amp;" "&amp;Products[[#This Row],[Desc]]</f>
        <v>NCM0127B 700003337 Dextrose Tryptone Agar 5Kg</v>
      </c>
      <c r="E1138">
        <f>IF(ISNUMBER(SEARCH('Item Lookup'!$B$7,Products[[#This Row],[Compounded]],1)),'Item Lookup'!$B$7,"")</f>
        <v>0</v>
      </c>
    </row>
    <row r="1139" spans="1:5" x14ac:dyDescent="0.25">
      <c r="A1139" s="27" t="s">
        <v>1319</v>
      </c>
      <c r="B1139" s="25">
        <v>700003340</v>
      </c>
      <c r="C1139" s="2" t="s">
        <v>1320</v>
      </c>
      <c r="D1139" s="1" t="str">
        <f>Products[[#This Row],[Old]]&amp;" "&amp;Products[[#This Row],[New]]&amp;" "&amp;Products[[#This Row],[Desc]]</f>
        <v>NCM0129A 700003340 Letheen Broth Modified w/o Tween 500g</v>
      </c>
      <c r="E1139">
        <f>IF(ISNUMBER(SEARCH('Item Lookup'!$B$7,Products[[#This Row],[Compounded]],1)),'Item Lookup'!$B$7,"")</f>
        <v>0</v>
      </c>
    </row>
    <row r="1140" spans="1:5" x14ac:dyDescent="0.25">
      <c r="A1140" s="27" t="s">
        <v>1321</v>
      </c>
      <c r="B1140" s="25">
        <v>700003341</v>
      </c>
      <c r="C1140" s="2" t="s">
        <v>1322</v>
      </c>
      <c r="D1140" s="1" t="str">
        <f>Products[[#This Row],[Old]]&amp;" "&amp;Products[[#This Row],[New]]&amp;" "&amp;Products[[#This Row],[Desc]]</f>
        <v>NCM0129B 700003341 Letheen Broth Modified w/o Tween 5Kg</v>
      </c>
      <c r="E1140">
        <f>IF(ISNUMBER(SEARCH('Item Lookup'!$B$7,Products[[#This Row],[Compounded]],1)),'Item Lookup'!$B$7,"")</f>
        <v>0</v>
      </c>
    </row>
    <row r="1141" spans="1:5" x14ac:dyDescent="0.25">
      <c r="A1141" s="27" t="s">
        <v>1323</v>
      </c>
      <c r="B1141" s="25">
        <v>700003342</v>
      </c>
      <c r="C1141" s="2" t="s">
        <v>1324</v>
      </c>
      <c r="D1141" s="1" t="str">
        <f>Products[[#This Row],[Old]]&amp;" "&amp;Products[[#This Row],[New]]&amp;" "&amp;Products[[#This Row],[Desc]]</f>
        <v>NCM0129C 700003342 Letheen Broth Modified w/o Tween - 10Kg</v>
      </c>
      <c r="E1141">
        <f>IF(ISNUMBER(SEARCH('Item Lookup'!$B$7,Products[[#This Row],[Compounded]],1)),'Item Lookup'!$B$7,"")</f>
        <v>0</v>
      </c>
    </row>
    <row r="1142" spans="1:5" x14ac:dyDescent="0.25">
      <c r="A1142" s="27" t="s">
        <v>1325</v>
      </c>
      <c r="B1142" s="25">
        <v>700003344</v>
      </c>
      <c r="C1142" s="2" t="s">
        <v>1326</v>
      </c>
      <c r="D1142" s="1" t="str">
        <f>Products[[#This Row],[Old]]&amp;" "&amp;Products[[#This Row],[New]]&amp;" "&amp;Products[[#This Row],[Desc]]</f>
        <v>NCM0130A 700003344 Letheen Agar Base Mod. w/o Tween - 500g</v>
      </c>
      <c r="E1142">
        <f>IF(ISNUMBER(SEARCH('Item Lookup'!$B$7,Products[[#This Row],[Compounded]],1)),'Item Lookup'!$B$7,"")</f>
        <v>0</v>
      </c>
    </row>
    <row r="1143" spans="1:5" x14ac:dyDescent="0.25">
      <c r="A1143" s="27" t="s">
        <v>1327</v>
      </c>
      <c r="B1143" s="25">
        <v>700003345</v>
      </c>
      <c r="C1143" s="2" t="s">
        <v>1328</v>
      </c>
      <c r="D1143" s="1" t="str">
        <f>Products[[#This Row],[Old]]&amp;" "&amp;Products[[#This Row],[New]]&amp;" "&amp;Products[[#This Row],[Desc]]</f>
        <v>NCM0130B 700003345 Letheen Agar Base Modified w/o Tween 5Kg</v>
      </c>
      <c r="E1143">
        <f>IF(ISNUMBER(SEARCH('Item Lookup'!$B$7,Products[[#This Row],[Compounded]],1)),'Item Lookup'!$B$7,"")</f>
        <v>0</v>
      </c>
    </row>
    <row r="1144" spans="1:5" x14ac:dyDescent="0.25">
      <c r="A1144" s="27" t="s">
        <v>1329</v>
      </c>
      <c r="B1144" s="25">
        <v>700003348</v>
      </c>
      <c r="C1144" s="2" t="s">
        <v>1330</v>
      </c>
      <c r="D1144" s="1" t="str">
        <f>Products[[#This Row],[Old]]&amp;" "&amp;Products[[#This Row],[New]]&amp;" "&amp;Products[[#This Row],[Desc]]</f>
        <v>NCM0131A 700003348 GC Agar II- 500G</v>
      </c>
      <c r="E1144">
        <f>IF(ISNUMBER(SEARCH('Item Lookup'!$B$7,Products[[#This Row],[Compounded]],1)),'Item Lookup'!$B$7,"")</f>
        <v>0</v>
      </c>
    </row>
    <row r="1145" spans="1:5" x14ac:dyDescent="0.25">
      <c r="A1145" s="27" t="s">
        <v>1331</v>
      </c>
      <c r="B1145" s="25">
        <v>700003350</v>
      </c>
      <c r="C1145" s="2" t="s">
        <v>1332</v>
      </c>
      <c r="D1145" s="1" t="str">
        <f>Products[[#This Row],[Old]]&amp;" "&amp;Products[[#This Row],[New]]&amp;" "&amp;Products[[#This Row],[Desc]]</f>
        <v>NCM0131C 700003350 GC Agar II-10 KG</v>
      </c>
      <c r="E1145">
        <f>IF(ISNUMBER(SEARCH('Item Lookup'!$B$7,Products[[#This Row],[Compounded]],1)),'Item Lookup'!$B$7,"")</f>
        <v>0</v>
      </c>
    </row>
    <row r="1146" spans="1:5" x14ac:dyDescent="0.25">
      <c r="A1146" s="27" t="s">
        <v>1333</v>
      </c>
      <c r="B1146" s="25">
        <v>700003351</v>
      </c>
      <c r="C1146" s="2" t="s">
        <v>1334</v>
      </c>
      <c r="D1146" s="1" t="str">
        <f>Products[[#This Row],[Old]]&amp;" "&amp;Products[[#This Row],[New]]&amp;" "&amp;Products[[#This Row],[Desc]]</f>
        <v>NCM0131E 700003351 GC Agar II- 50 KG</v>
      </c>
      <c r="E1146">
        <f>IF(ISNUMBER(SEARCH('Item Lookup'!$B$7,Products[[#This Row],[Compounded]],1)),'Item Lookup'!$B$7,"")</f>
        <v>0</v>
      </c>
    </row>
    <row r="1147" spans="1:5" x14ac:dyDescent="0.25">
      <c r="A1147" s="27" t="s">
        <v>1335</v>
      </c>
      <c r="B1147" s="25">
        <v>700003352</v>
      </c>
      <c r="C1147" s="2" t="s">
        <v>1336</v>
      </c>
      <c r="D1147" s="1" t="str">
        <f>Products[[#This Row],[Old]]&amp;" "&amp;Products[[#This Row],[New]]&amp;" "&amp;Products[[#This Row],[Desc]]</f>
        <v>NCM0133A 700003352 BGA w/ Sulfapyridine 500g</v>
      </c>
      <c r="E1147">
        <f>IF(ISNUMBER(SEARCH('Item Lookup'!$B$7,Products[[#This Row],[Compounded]],1)),'Item Lookup'!$B$7,"")</f>
        <v>0</v>
      </c>
    </row>
    <row r="1148" spans="1:5" x14ac:dyDescent="0.25">
      <c r="A1148" s="27" t="s">
        <v>1337</v>
      </c>
      <c r="B1148" s="25">
        <v>700003353</v>
      </c>
      <c r="C1148" s="2" t="s">
        <v>1338</v>
      </c>
      <c r="D1148" s="1" t="str">
        <f>Products[[#This Row],[Old]]&amp;" "&amp;Products[[#This Row],[New]]&amp;" "&amp;Products[[#This Row],[Desc]]</f>
        <v>NCM0133B 700003353 Brilliant Green Agar w/Sulfapyridine-5Kg</v>
      </c>
      <c r="E1148">
        <f>IF(ISNUMBER(SEARCH('Item Lookup'!$B$7,Products[[#This Row],[Compounded]],1)),'Item Lookup'!$B$7,"")</f>
        <v>0</v>
      </c>
    </row>
    <row r="1149" spans="1:5" x14ac:dyDescent="0.25">
      <c r="A1149" s="27" t="s">
        <v>1339</v>
      </c>
      <c r="B1149" s="25">
        <v>700003356</v>
      </c>
      <c r="C1149" s="2" t="s">
        <v>1340</v>
      </c>
      <c r="D1149" s="1" t="str">
        <f>Products[[#This Row],[Old]]&amp;" "&amp;Products[[#This Row],[New]]&amp;" "&amp;Products[[#This Row],[Desc]]</f>
        <v>NCM0134A 700003356 M-Green Yeast and Fungi Broth 500g</v>
      </c>
      <c r="E1149">
        <f>IF(ISNUMBER(SEARCH('Item Lookup'!$B$7,Products[[#This Row],[Compounded]],1)),'Item Lookup'!$B$7,"")</f>
        <v>0</v>
      </c>
    </row>
    <row r="1150" spans="1:5" x14ac:dyDescent="0.25">
      <c r="A1150" s="27" t="s">
        <v>1341</v>
      </c>
      <c r="B1150" s="25">
        <v>700003358</v>
      </c>
      <c r="C1150" s="2" t="s">
        <v>1342</v>
      </c>
      <c r="D1150" s="1" t="str">
        <f>Products[[#This Row],[Old]]&amp;" "&amp;Products[[#This Row],[New]]&amp;" "&amp;Products[[#This Row],[Desc]]</f>
        <v>NCM0134C 700003358 M-Green Yeast and Fungi Broth 10Kg</v>
      </c>
      <c r="E1150">
        <f>IF(ISNUMBER(SEARCH('Item Lookup'!$B$7,Products[[#This Row],[Compounded]],1)),'Item Lookup'!$B$7,"")</f>
        <v>0</v>
      </c>
    </row>
    <row r="1151" spans="1:5" x14ac:dyDescent="0.25">
      <c r="A1151" s="27" t="s">
        <v>1343</v>
      </c>
      <c r="B1151" s="25">
        <v>700003360</v>
      </c>
      <c r="C1151" s="2" t="s">
        <v>1344</v>
      </c>
      <c r="D1151" s="1" t="str">
        <f>Products[[#This Row],[Old]]&amp;" "&amp;Products[[#This Row],[New]]&amp;" "&amp;Products[[#This Row],[Desc]]</f>
        <v>NCM0137A 700003360 TSB Modified w/20mg Nov. &amp; ADC - 500g</v>
      </c>
      <c r="E1151">
        <f>IF(ISNUMBER(SEARCH('Item Lookup'!$B$7,Products[[#This Row],[Compounded]],1)),'Item Lookup'!$B$7,"")</f>
        <v>0</v>
      </c>
    </row>
    <row r="1152" spans="1:5" x14ac:dyDescent="0.25">
      <c r="A1152" s="27" t="s">
        <v>1345</v>
      </c>
      <c r="B1152" s="25">
        <v>700003364</v>
      </c>
      <c r="C1152" s="2" t="s">
        <v>1346</v>
      </c>
      <c r="D1152" s="1" t="str">
        <f>Products[[#This Row],[Old]]&amp;" "&amp;Products[[#This Row],[New]]&amp;" "&amp;Products[[#This Row],[Desc]]</f>
        <v>NCM0138A 700003364 Dermatophyte Test Medium (DTM) 500g</v>
      </c>
      <c r="E1152">
        <f>IF(ISNUMBER(SEARCH('Item Lookup'!$B$7,Products[[#This Row],[Compounded]],1)),'Item Lookup'!$B$7,"")</f>
        <v>0</v>
      </c>
    </row>
    <row r="1153" spans="1:5" x14ac:dyDescent="0.25">
      <c r="A1153" s="27" t="s">
        <v>1347</v>
      </c>
      <c r="B1153" s="25">
        <v>700003365</v>
      </c>
      <c r="C1153" s="2" t="s">
        <v>1348</v>
      </c>
      <c r="D1153" s="1" t="str">
        <f>Products[[#This Row],[Old]]&amp;" "&amp;Products[[#This Row],[New]]&amp;" "&amp;Products[[#This Row],[Desc]]</f>
        <v>NCM0138B 700003365 Dermatophyte Test Medium (DTM) 5Kg</v>
      </c>
      <c r="E1153">
        <f>IF(ISNUMBER(SEARCH('Item Lookup'!$B$7,Products[[#This Row],[Compounded]],1)),'Item Lookup'!$B$7,"")</f>
        <v>0</v>
      </c>
    </row>
    <row r="1154" spans="1:5" x14ac:dyDescent="0.25">
      <c r="A1154" s="27" t="s">
        <v>1349</v>
      </c>
      <c r="B1154" s="25">
        <v>700003368</v>
      </c>
      <c r="C1154" s="2" t="s">
        <v>1350</v>
      </c>
      <c r="D1154" s="1" t="str">
        <f>Products[[#This Row],[Old]]&amp;" "&amp;Products[[#This Row],[New]]&amp;" "&amp;Products[[#This Row],[Desc]]</f>
        <v>NCM0139A 700003368 Pancreatic Digest of Gelatin - 500g</v>
      </c>
      <c r="E1154">
        <f>IF(ISNUMBER(SEARCH('Item Lookup'!$B$7,Products[[#This Row],[Compounded]],1)),'Item Lookup'!$B$7,"")</f>
        <v>0</v>
      </c>
    </row>
    <row r="1155" spans="1:5" x14ac:dyDescent="0.25">
      <c r="A1155" s="27" t="s">
        <v>1351</v>
      </c>
      <c r="B1155" s="25">
        <v>700003369</v>
      </c>
      <c r="C1155" s="2" t="s">
        <v>1352</v>
      </c>
      <c r="D1155" s="1" t="str">
        <f>Products[[#This Row],[Old]]&amp;" "&amp;Products[[#This Row],[New]]&amp;" "&amp;Products[[#This Row],[Desc]]</f>
        <v>NCM0139B 700003369 Pancreatic Digest of Gelatin - 5Kg</v>
      </c>
      <c r="E1155">
        <f>IF(ISNUMBER(SEARCH('Item Lookup'!$B$7,Products[[#This Row],[Compounded]],1)),'Item Lookup'!$B$7,"")</f>
        <v>0</v>
      </c>
    </row>
    <row r="1156" spans="1:5" x14ac:dyDescent="0.25">
      <c r="A1156" s="27" t="s">
        <v>1353</v>
      </c>
      <c r="B1156" s="25">
        <v>700003372</v>
      </c>
      <c r="C1156" s="2" t="s">
        <v>1354</v>
      </c>
      <c r="D1156" s="1" t="str">
        <f>Products[[#This Row],[Old]]&amp;" "&amp;Products[[#This Row],[New]]&amp;" "&amp;Products[[#This Row],[Desc]]</f>
        <v>NCM0140A 700003372 Lysine Iron Agar 500g</v>
      </c>
      <c r="E1156">
        <f>IF(ISNUMBER(SEARCH('Item Lookup'!$B$7,Products[[#This Row],[Compounded]],1)),'Item Lookup'!$B$7,"")</f>
        <v>0</v>
      </c>
    </row>
    <row r="1157" spans="1:5" x14ac:dyDescent="0.25">
      <c r="A1157" s="27" t="s">
        <v>1355</v>
      </c>
      <c r="B1157" s="25">
        <v>700003373</v>
      </c>
      <c r="C1157" s="2" t="s">
        <v>1356</v>
      </c>
      <c r="D1157" s="1" t="str">
        <f>Products[[#This Row],[Old]]&amp;" "&amp;Products[[#This Row],[New]]&amp;" "&amp;Products[[#This Row],[Desc]]</f>
        <v>NCM0140B 700003373 Lysine Iron Agar 5Kg</v>
      </c>
      <c r="E1157">
        <f>IF(ISNUMBER(SEARCH('Item Lookup'!$B$7,Products[[#This Row],[Compounded]],1)),'Item Lookup'!$B$7,"")</f>
        <v>0</v>
      </c>
    </row>
    <row r="1158" spans="1:5" x14ac:dyDescent="0.25">
      <c r="A1158" s="27" t="s">
        <v>1357</v>
      </c>
      <c r="B1158" s="25">
        <v>700003376</v>
      </c>
      <c r="C1158" s="2" t="s">
        <v>1358</v>
      </c>
      <c r="D1158" s="1" t="str">
        <f>Products[[#This Row],[Old]]&amp;" "&amp;Products[[#This Row],[New]]&amp;" "&amp;Products[[#This Row],[Desc]]</f>
        <v>NCM0142A 700003376 LB Agar (Miller) 500g</v>
      </c>
      <c r="E1158">
        <f>IF(ISNUMBER(SEARCH('Item Lookup'!$B$7,Products[[#This Row],[Compounded]],1)),'Item Lookup'!$B$7,"")</f>
        <v>0</v>
      </c>
    </row>
    <row r="1159" spans="1:5" x14ac:dyDescent="0.25">
      <c r="A1159" s="27" t="s">
        <v>1359</v>
      </c>
      <c r="B1159" s="25">
        <v>700003377</v>
      </c>
      <c r="C1159" s="2" t="s">
        <v>1360</v>
      </c>
      <c r="D1159" s="1" t="str">
        <f>Products[[#This Row],[Old]]&amp;" "&amp;Products[[#This Row],[New]]&amp;" "&amp;Products[[#This Row],[Desc]]</f>
        <v>NCM0142B 700003377 LB Agar (Miller) 5Kg</v>
      </c>
      <c r="E1159">
        <f>IF(ISNUMBER(SEARCH('Item Lookup'!$B$7,Products[[#This Row],[Compounded]],1)),'Item Lookup'!$B$7,"")</f>
        <v>0</v>
      </c>
    </row>
    <row r="1160" spans="1:5" x14ac:dyDescent="0.25">
      <c r="A1160" s="27" t="s">
        <v>1361</v>
      </c>
      <c r="B1160" s="25">
        <v>700003378</v>
      </c>
      <c r="C1160" s="2" t="s">
        <v>1362</v>
      </c>
      <c r="D1160" s="1" t="str">
        <f>Products[[#This Row],[Old]]&amp;" "&amp;Products[[#This Row],[New]]&amp;" "&amp;Products[[#This Row],[Desc]]</f>
        <v>NCM0142C 700003378 LB Agar (Miller) 10Kg</v>
      </c>
      <c r="E1160">
        <f>IF(ISNUMBER(SEARCH('Item Lookup'!$B$7,Products[[#This Row],[Compounded]],1)),'Item Lookup'!$B$7,"")</f>
        <v>0</v>
      </c>
    </row>
    <row r="1161" spans="1:5" x14ac:dyDescent="0.25">
      <c r="A1161" s="27" t="s">
        <v>1363</v>
      </c>
      <c r="B1161" s="25">
        <v>700003380</v>
      </c>
      <c r="C1161" s="2" t="s">
        <v>1364</v>
      </c>
      <c r="D1161" s="1" t="str">
        <f>Products[[#This Row],[Old]]&amp;" "&amp;Products[[#This Row],[New]]&amp;" "&amp;Products[[#This Row],[Desc]]</f>
        <v>NCM0143A 700003380 Tetrathionate (TT) Broth Base Hajna 500g</v>
      </c>
      <c r="E1161">
        <f>IF(ISNUMBER(SEARCH('Item Lookup'!$B$7,Products[[#This Row],[Compounded]],1)),'Item Lookup'!$B$7,"")</f>
        <v>0</v>
      </c>
    </row>
    <row r="1162" spans="1:5" x14ac:dyDescent="0.25">
      <c r="A1162" s="27" t="s">
        <v>1365</v>
      </c>
      <c r="B1162" s="25">
        <v>700003381</v>
      </c>
      <c r="C1162" s="2" t="s">
        <v>1366</v>
      </c>
      <c r="D1162" s="1" t="str">
        <f>Products[[#This Row],[Old]]&amp;" "&amp;Products[[#This Row],[New]]&amp;" "&amp;Products[[#This Row],[Desc]]</f>
        <v>NCM0143B 700003381 Tetrathionate (TT) Broth Base, Hajna 5Kg</v>
      </c>
      <c r="E1162">
        <f>IF(ISNUMBER(SEARCH('Item Lookup'!$B$7,Products[[#This Row],[Compounded]],1)),'Item Lookup'!$B$7,"")</f>
        <v>0</v>
      </c>
    </row>
    <row r="1163" spans="1:5" x14ac:dyDescent="0.25">
      <c r="A1163" s="27" t="s">
        <v>1367</v>
      </c>
      <c r="B1163" s="25">
        <v>700003382</v>
      </c>
      <c r="C1163" s="2" t="s">
        <v>1368</v>
      </c>
      <c r="D1163" s="1" t="str">
        <f>Products[[#This Row],[Old]]&amp;" "&amp;Products[[#This Row],[New]]&amp;" "&amp;Products[[#This Row],[Desc]]</f>
        <v>NCM0143C 700003382 Tetrathionate (TT) Broth Base Hajna 10Kg</v>
      </c>
      <c r="E1163">
        <f>IF(ISNUMBER(SEARCH('Item Lookup'!$B$7,Products[[#This Row],[Compounded]],1)),'Item Lookup'!$B$7,"")</f>
        <v>0</v>
      </c>
    </row>
    <row r="1164" spans="1:5" x14ac:dyDescent="0.25">
      <c r="A1164" s="27" t="s">
        <v>1369</v>
      </c>
      <c r="B1164" s="25">
        <v>700003384</v>
      </c>
      <c r="C1164" s="2" t="s">
        <v>1370</v>
      </c>
      <c r="D1164" s="1" t="str">
        <f>Products[[#This Row],[Old]]&amp;" "&amp;Products[[#This Row],[New]]&amp;" "&amp;Products[[#This Row],[Desc]]</f>
        <v>NCM0144A 700003384 Triple Sugar Iron (TSI) Agar 500g</v>
      </c>
      <c r="E1164">
        <f>IF(ISNUMBER(SEARCH('Item Lookup'!$B$7,Products[[#This Row],[Compounded]],1)),'Item Lookup'!$B$7,"")</f>
        <v>0</v>
      </c>
    </row>
    <row r="1165" spans="1:5" x14ac:dyDescent="0.25">
      <c r="A1165" s="27" t="s">
        <v>1371</v>
      </c>
      <c r="B1165" s="25">
        <v>700003385</v>
      </c>
      <c r="C1165" s="2" t="s">
        <v>1372</v>
      </c>
      <c r="D1165" s="1" t="str">
        <f>Products[[#This Row],[Old]]&amp;" "&amp;Products[[#This Row],[New]]&amp;" "&amp;Products[[#This Row],[Desc]]</f>
        <v>NCM0144B 700003385 Triple Sugar Iron (TSI) Agar 5Kg</v>
      </c>
      <c r="E1165">
        <f>IF(ISNUMBER(SEARCH('Item Lookup'!$B$7,Products[[#This Row],[Compounded]],1)),'Item Lookup'!$B$7,"")</f>
        <v>0</v>
      </c>
    </row>
    <row r="1166" spans="1:5" x14ac:dyDescent="0.25">
      <c r="A1166" s="27" t="s">
        <v>1373</v>
      </c>
      <c r="B1166" s="25">
        <v>700003388</v>
      </c>
      <c r="C1166" s="2" t="s">
        <v>1374</v>
      </c>
      <c r="D1166" s="1" t="str">
        <f>Products[[#This Row],[Old]]&amp;" "&amp;Products[[#This Row],[New]]&amp;" "&amp;Products[[#This Row],[Desc]]</f>
        <v>NCM0145A 700003388 Letheen Broth Base (no Tween) - 500g</v>
      </c>
      <c r="E1166">
        <f>IF(ISNUMBER(SEARCH('Item Lookup'!$B$7,Products[[#This Row],[Compounded]],1)),'Item Lookup'!$B$7,"")</f>
        <v>0</v>
      </c>
    </row>
    <row r="1167" spans="1:5" x14ac:dyDescent="0.25">
      <c r="A1167" s="27" t="s">
        <v>1375</v>
      </c>
      <c r="B1167" s="25">
        <v>700003389</v>
      </c>
      <c r="C1167" s="2" t="s">
        <v>1376</v>
      </c>
      <c r="D1167" s="1" t="str">
        <f>Products[[#This Row],[Old]]&amp;" "&amp;Products[[#This Row],[New]]&amp;" "&amp;Products[[#This Row],[Desc]]</f>
        <v>NCM0145B 700003389 Letheen Broth Base (no Tween) - 5Kg</v>
      </c>
      <c r="E1167">
        <f>IF(ISNUMBER(SEARCH('Item Lookup'!$B$7,Products[[#This Row],[Compounded]],1)),'Item Lookup'!$B$7,"")</f>
        <v>0</v>
      </c>
    </row>
    <row r="1168" spans="1:5" x14ac:dyDescent="0.25">
      <c r="A1168" s="27" t="s">
        <v>1377</v>
      </c>
      <c r="B1168" s="25">
        <v>700003392</v>
      </c>
      <c r="C1168" s="2" t="s">
        <v>1378</v>
      </c>
      <c r="D1168" s="1" t="str">
        <f>Products[[#This Row],[Old]]&amp;" "&amp;Products[[#This Row],[New]]&amp;" "&amp;Products[[#This Row],[Desc]]</f>
        <v>NCM0146A 700003392 Tryptose 500g</v>
      </c>
      <c r="E1168">
        <f>IF(ISNUMBER(SEARCH('Item Lookup'!$B$7,Products[[#This Row],[Compounded]],1)),'Item Lookup'!$B$7,"")</f>
        <v>0</v>
      </c>
    </row>
    <row r="1169" spans="1:5" x14ac:dyDescent="0.25">
      <c r="A1169" s="27" t="s">
        <v>1379</v>
      </c>
      <c r="B1169" s="25">
        <v>700003393</v>
      </c>
      <c r="C1169" s="2" t="s">
        <v>1380</v>
      </c>
      <c r="D1169" s="1" t="str">
        <f>Products[[#This Row],[Old]]&amp;" "&amp;Products[[#This Row],[New]]&amp;" "&amp;Products[[#This Row],[Desc]]</f>
        <v>NCM0146B 700003393 Tryptose 5Kg</v>
      </c>
      <c r="E1169">
        <f>IF(ISNUMBER(SEARCH('Item Lookup'!$B$7,Products[[#This Row],[Compounded]],1)),'Item Lookup'!$B$7,"")</f>
        <v>0</v>
      </c>
    </row>
    <row r="1170" spans="1:5" x14ac:dyDescent="0.25">
      <c r="A1170" s="27" t="s">
        <v>1381</v>
      </c>
      <c r="B1170" s="25">
        <v>700003394</v>
      </c>
      <c r="C1170" s="2" t="s">
        <v>1382</v>
      </c>
      <c r="D1170" s="1" t="str">
        <f>Products[[#This Row],[Old]]&amp;" "&amp;Products[[#This Row],[New]]&amp;" "&amp;Products[[#This Row],[Desc]]</f>
        <v>NCM0146C 700003394 Tryptose 10Kg</v>
      </c>
      <c r="E1170">
        <f>IF(ISNUMBER(SEARCH('Item Lookup'!$B$7,Products[[#This Row],[Compounded]],1)),'Item Lookup'!$B$7,"")</f>
        <v>0</v>
      </c>
    </row>
    <row r="1171" spans="1:5" x14ac:dyDescent="0.25">
      <c r="A1171" s="27" t="s">
        <v>1383</v>
      </c>
      <c r="B1171" s="25">
        <v>700003396</v>
      </c>
      <c r="C1171" s="2" t="s">
        <v>1384</v>
      </c>
      <c r="D1171" s="1" t="str">
        <f>Products[[#This Row],[Old]]&amp;" "&amp;Products[[#This Row],[New]]&amp;" "&amp;Products[[#This Row],[Desc]]</f>
        <v>NCM0148A 700003396 Tryptose Phosphate Broth 500g</v>
      </c>
      <c r="E1171">
        <f>IF(ISNUMBER(SEARCH('Item Lookup'!$B$7,Products[[#This Row],[Compounded]],1)),'Item Lookup'!$B$7,"")</f>
        <v>0</v>
      </c>
    </row>
    <row r="1172" spans="1:5" x14ac:dyDescent="0.25">
      <c r="A1172" s="27" t="s">
        <v>1385</v>
      </c>
      <c r="B1172" s="25">
        <v>700003398</v>
      </c>
      <c r="C1172" s="2" t="s">
        <v>1386</v>
      </c>
      <c r="D1172" s="1" t="str">
        <f>Products[[#This Row],[Old]]&amp;" "&amp;Products[[#This Row],[New]]&amp;" "&amp;Products[[#This Row],[Desc]]</f>
        <v>NCM0148C 700003398 Tryptose Phosphate Broth 10Kg</v>
      </c>
      <c r="E1172">
        <f>IF(ISNUMBER(SEARCH('Item Lookup'!$B$7,Products[[#This Row],[Compounded]],1)),'Item Lookup'!$B$7,"")</f>
        <v>0</v>
      </c>
    </row>
    <row r="1173" spans="1:5" x14ac:dyDescent="0.25">
      <c r="A1173" s="27" t="s">
        <v>1387</v>
      </c>
      <c r="B1173" s="25">
        <v>700003400</v>
      </c>
      <c r="C1173" s="2" t="s">
        <v>1388</v>
      </c>
      <c r="D1173" s="1" t="str">
        <f>Products[[#This Row],[Old]]&amp;" "&amp;Products[[#This Row],[New]]&amp;" "&amp;Products[[#This Row],[Desc]]</f>
        <v>NCM0149A 700003400 mFC Agar - 500g</v>
      </c>
      <c r="E1173">
        <f>IF(ISNUMBER(SEARCH('Item Lookup'!$B$7,Products[[#This Row],[Compounded]],1)),'Item Lookup'!$B$7,"")</f>
        <v>0</v>
      </c>
    </row>
    <row r="1174" spans="1:5" x14ac:dyDescent="0.25">
      <c r="A1174" s="27" t="s">
        <v>1389</v>
      </c>
      <c r="B1174" s="25">
        <v>700003401</v>
      </c>
      <c r="C1174" s="2" t="s">
        <v>1390</v>
      </c>
      <c r="D1174" s="1" t="str">
        <f>Products[[#This Row],[Old]]&amp;" "&amp;Products[[#This Row],[New]]&amp;" "&amp;Products[[#This Row],[Desc]]</f>
        <v>NCM0149B 700003401 mFC Agar - 5Kg</v>
      </c>
      <c r="E1174">
        <f>IF(ISNUMBER(SEARCH('Item Lookup'!$B$7,Products[[#This Row],[Compounded]],1)),'Item Lookup'!$B$7,"")</f>
        <v>0</v>
      </c>
    </row>
    <row r="1175" spans="1:5" x14ac:dyDescent="0.25">
      <c r="A1175" s="27" t="s">
        <v>1391</v>
      </c>
      <c r="B1175" s="25">
        <v>700003402</v>
      </c>
      <c r="C1175" s="2" t="s">
        <v>1392</v>
      </c>
      <c r="D1175" s="1" t="str">
        <f>Products[[#This Row],[Old]]&amp;" "&amp;Products[[#This Row],[New]]&amp;" "&amp;Products[[#This Row],[Desc]]</f>
        <v>NCM0149C 700003402 mFC Agar - 10Kg</v>
      </c>
      <c r="E1175">
        <f>IF(ISNUMBER(SEARCH('Item Lookup'!$B$7,Products[[#This Row],[Compounded]],1)),'Item Lookup'!$B$7,"")</f>
        <v>0</v>
      </c>
    </row>
    <row r="1176" spans="1:5" x14ac:dyDescent="0.25">
      <c r="A1176" s="27" t="s">
        <v>1393</v>
      </c>
      <c r="B1176" s="25">
        <v>700003404</v>
      </c>
      <c r="C1176" s="2" t="s">
        <v>1394</v>
      </c>
      <c r="D1176" s="1" t="str">
        <f>Products[[#This Row],[Old]]&amp;" "&amp;Products[[#This Row],[New]]&amp;" "&amp;Products[[#This Row],[Desc]]</f>
        <v>NCM0150A 700003404 Pseudomonas Isolation Agar - 500g</v>
      </c>
      <c r="E1176">
        <f>IF(ISNUMBER(SEARCH('Item Lookup'!$B$7,Products[[#This Row],[Compounded]],1)),'Item Lookup'!$B$7,"")</f>
        <v>0</v>
      </c>
    </row>
    <row r="1177" spans="1:5" x14ac:dyDescent="0.25">
      <c r="A1177" s="27" t="s">
        <v>1395</v>
      </c>
      <c r="B1177" s="25">
        <v>700003408</v>
      </c>
      <c r="C1177" s="2" t="s">
        <v>1396</v>
      </c>
      <c r="D1177" s="1" t="str">
        <f>Products[[#This Row],[Old]]&amp;" "&amp;Products[[#This Row],[New]]&amp;" "&amp;Products[[#This Row],[Desc]]</f>
        <v>NCM0153A 700003408 Phenylethanol Agar - 500g</v>
      </c>
      <c r="E1177">
        <f>IF(ISNUMBER(SEARCH('Item Lookup'!$B$7,Products[[#This Row],[Compounded]],1)),'Item Lookup'!$B$7,"")</f>
        <v>0</v>
      </c>
    </row>
    <row r="1178" spans="1:5" x14ac:dyDescent="0.25">
      <c r="A1178" s="27" t="s">
        <v>1397</v>
      </c>
      <c r="B1178" s="25">
        <v>700003410</v>
      </c>
      <c r="C1178" s="2" t="s">
        <v>1398</v>
      </c>
      <c r="D1178" s="1" t="str">
        <f>Products[[#This Row],[Old]]&amp;" "&amp;Products[[#This Row],[New]]&amp;" "&amp;Products[[#This Row],[Desc]]</f>
        <v>NCM0153C 700003410 Phenylethanol Agar - 10Kg</v>
      </c>
      <c r="E1178">
        <f>IF(ISNUMBER(SEARCH('Item Lookup'!$B$7,Products[[#This Row],[Compounded]],1)),'Item Lookup'!$B$7,"")</f>
        <v>0</v>
      </c>
    </row>
    <row r="1179" spans="1:5" x14ac:dyDescent="0.25">
      <c r="A1179" s="27" t="s">
        <v>1399</v>
      </c>
      <c r="B1179" s="25">
        <v>700003412</v>
      </c>
      <c r="C1179" s="2" t="s">
        <v>1400</v>
      </c>
      <c r="D1179" s="1" t="str">
        <f>Products[[#This Row],[Old]]&amp;" "&amp;Products[[#This Row],[New]]&amp;" "&amp;Products[[#This Row],[Desc]]</f>
        <v>NCM0154A 700003412 Schaedler Agar - 500g</v>
      </c>
      <c r="E1179">
        <f>IF(ISNUMBER(SEARCH('Item Lookup'!$B$7,Products[[#This Row],[Compounded]],1)),'Item Lookup'!$B$7,"")</f>
        <v>0</v>
      </c>
    </row>
    <row r="1180" spans="1:5" x14ac:dyDescent="0.25">
      <c r="A1180" s="27" t="s">
        <v>1401</v>
      </c>
      <c r="B1180" s="25">
        <v>700003416</v>
      </c>
      <c r="C1180" s="2" t="s">
        <v>1402</v>
      </c>
      <c r="D1180" s="1" t="str">
        <f>Products[[#This Row],[Old]]&amp;" "&amp;Products[[#This Row],[New]]&amp;" "&amp;Products[[#This Row],[Desc]]</f>
        <v>NCM0155A 700003416 HC Agar Base - 500g</v>
      </c>
      <c r="E1180">
        <f>IF(ISNUMBER(SEARCH('Item Lookup'!$B$7,Products[[#This Row],[Compounded]],1)),'Item Lookup'!$B$7,"")</f>
        <v>0</v>
      </c>
    </row>
    <row r="1181" spans="1:5" x14ac:dyDescent="0.25">
      <c r="A1181" s="27" t="s">
        <v>1403</v>
      </c>
      <c r="B1181" s="25">
        <v>700003420</v>
      </c>
      <c r="C1181" s="2" t="s">
        <v>1404</v>
      </c>
      <c r="D1181" s="1" t="str">
        <f>Products[[#This Row],[Old]]&amp;" "&amp;Products[[#This Row],[New]]&amp;" "&amp;Products[[#This Row],[Desc]]</f>
        <v>NCM0156A 700003420 Buffered Sod. Chlor.-Peptone pH 7.0 500g</v>
      </c>
      <c r="E1181">
        <f>IF(ISNUMBER(SEARCH('Item Lookup'!$B$7,Products[[#This Row],[Compounded]],1)),'Item Lookup'!$B$7,"")</f>
        <v>0</v>
      </c>
    </row>
    <row r="1182" spans="1:5" x14ac:dyDescent="0.25">
      <c r="A1182" s="27" t="s">
        <v>1405</v>
      </c>
      <c r="B1182" s="25">
        <v>700003422</v>
      </c>
      <c r="C1182" s="2" t="s">
        <v>1406</v>
      </c>
      <c r="D1182" s="1" t="str">
        <f>Products[[#This Row],[Old]]&amp;" "&amp;Products[[#This Row],[New]]&amp;" "&amp;Products[[#This Row],[Desc]]</f>
        <v>NCM0156C 700003422 Buffered Sod. Chlor.-Peptone pH 7.0 10Kg</v>
      </c>
      <c r="E1182">
        <f>IF(ISNUMBER(SEARCH('Item Lookup'!$B$7,Products[[#This Row],[Compounded]],1)),'Item Lookup'!$B$7,"")</f>
        <v>0</v>
      </c>
    </row>
    <row r="1183" spans="1:5" x14ac:dyDescent="0.25">
      <c r="A1183" s="27" t="s">
        <v>1407</v>
      </c>
      <c r="B1183" s="25">
        <v>700003423</v>
      </c>
      <c r="C1183" s="2" t="s">
        <v>1408</v>
      </c>
      <c r="D1183" s="1" t="str">
        <f>Products[[#This Row],[Old]]&amp;" "&amp;Products[[#This Row],[New]]&amp;" "&amp;Products[[#This Row],[Desc]]</f>
        <v>NCM0156E 700003423 Buffered Sod. Chlor.-Peptone pH 7.0 50Kg</v>
      </c>
      <c r="E1183">
        <f>IF(ISNUMBER(SEARCH('Item Lookup'!$B$7,Products[[#This Row],[Compounded]],1)),'Item Lookup'!$B$7,"")</f>
        <v>0</v>
      </c>
    </row>
    <row r="1184" spans="1:5" x14ac:dyDescent="0.25">
      <c r="A1184" s="27" t="s">
        <v>1409</v>
      </c>
      <c r="B1184" s="25">
        <v>700003424</v>
      </c>
      <c r="C1184" s="2" t="s">
        <v>1410</v>
      </c>
      <c r="D1184" s="1" t="str">
        <f>Products[[#This Row],[Old]]&amp;" "&amp;Products[[#This Row],[New]]&amp;" "&amp;Products[[#This Row],[Desc]]</f>
        <v>NCM0157A 700003424 Potato Dextrose Broth - 500g</v>
      </c>
      <c r="E1184">
        <f>IF(ISNUMBER(SEARCH('Item Lookup'!$B$7,Products[[#This Row],[Compounded]],1)),'Item Lookup'!$B$7,"")</f>
        <v>0</v>
      </c>
    </row>
    <row r="1185" spans="1:5" x14ac:dyDescent="0.25">
      <c r="A1185" s="27" t="s">
        <v>1411</v>
      </c>
      <c r="B1185" s="25">
        <v>700003425</v>
      </c>
      <c r="C1185" s="2" t="s">
        <v>1412</v>
      </c>
      <c r="D1185" s="1" t="str">
        <f>Products[[#This Row],[Old]]&amp;" "&amp;Products[[#This Row],[New]]&amp;" "&amp;Products[[#This Row],[Desc]]</f>
        <v>NCM0157B 700003425 Potato Dextrose Broth - 5Kg</v>
      </c>
      <c r="E1185">
        <f>IF(ISNUMBER(SEARCH('Item Lookup'!$B$7,Products[[#This Row],[Compounded]],1)),'Item Lookup'!$B$7,"")</f>
        <v>0</v>
      </c>
    </row>
    <row r="1186" spans="1:5" x14ac:dyDescent="0.25">
      <c r="A1186" s="27" t="s">
        <v>1413</v>
      </c>
      <c r="B1186" s="25">
        <v>700003426</v>
      </c>
      <c r="C1186" s="2" t="s">
        <v>1414</v>
      </c>
      <c r="D1186" s="1" t="str">
        <f>Products[[#This Row],[Old]]&amp;" "&amp;Products[[#This Row],[New]]&amp;" "&amp;Products[[#This Row],[Desc]]</f>
        <v>NCM0157C 700003426 Potato Dextrose Broth - 10Kg</v>
      </c>
      <c r="E1186">
        <f>IF(ISNUMBER(SEARCH('Item Lookup'!$B$7,Products[[#This Row],[Compounded]],1)),'Item Lookup'!$B$7,"")</f>
        <v>0</v>
      </c>
    </row>
    <row r="1187" spans="1:5" x14ac:dyDescent="0.25">
      <c r="A1187" s="27" t="s">
        <v>1415</v>
      </c>
      <c r="B1187" s="25">
        <v>700003428</v>
      </c>
      <c r="C1187" s="2" t="s">
        <v>1416</v>
      </c>
      <c r="D1187" s="1" t="str">
        <f>Products[[#This Row],[Old]]&amp;" "&amp;Products[[#This Row],[New]]&amp;" "&amp;Products[[#This Row],[Desc]]</f>
        <v>NCM0158A 700003428 Tryptone Glucose Extract (TGE) Agar 500g</v>
      </c>
      <c r="E1187">
        <f>IF(ISNUMBER(SEARCH('Item Lookup'!$B$7,Products[[#This Row],[Compounded]],1)),'Item Lookup'!$B$7,"")</f>
        <v>0</v>
      </c>
    </row>
    <row r="1188" spans="1:5" x14ac:dyDescent="0.25">
      <c r="A1188" s="27" t="s">
        <v>1417</v>
      </c>
      <c r="B1188" s="25">
        <v>700003429</v>
      </c>
      <c r="C1188" s="2" t="s">
        <v>1418</v>
      </c>
      <c r="D1188" s="1" t="str">
        <f>Products[[#This Row],[Old]]&amp;" "&amp;Products[[#This Row],[New]]&amp;" "&amp;Products[[#This Row],[Desc]]</f>
        <v>NCM0158B 700003429 Tryptone Glucose Extract (TGE) Agar 5Kg</v>
      </c>
      <c r="E1188">
        <f>IF(ISNUMBER(SEARCH('Item Lookup'!$B$7,Products[[#This Row],[Compounded]],1)),'Item Lookup'!$B$7,"")</f>
        <v>0</v>
      </c>
    </row>
    <row r="1189" spans="1:5" x14ac:dyDescent="0.25">
      <c r="A1189" s="27" t="s">
        <v>1419</v>
      </c>
      <c r="B1189" s="25">
        <v>700003432</v>
      </c>
      <c r="C1189" s="2" t="s">
        <v>1420</v>
      </c>
      <c r="D1189" s="1" t="str">
        <f>Products[[#This Row],[Old]]&amp;" "&amp;Products[[#This Row],[New]]&amp;" "&amp;Products[[#This Row],[Desc]]</f>
        <v>NCM0159A 700003432 APT Agar - 500g</v>
      </c>
      <c r="E1189">
        <f>IF(ISNUMBER(SEARCH('Item Lookup'!$B$7,Products[[#This Row],[Compounded]],1)),'Item Lookup'!$B$7,"")</f>
        <v>0</v>
      </c>
    </row>
    <row r="1190" spans="1:5" x14ac:dyDescent="0.25">
      <c r="A1190" s="27" t="s">
        <v>1421</v>
      </c>
      <c r="B1190" s="25">
        <v>700003433</v>
      </c>
      <c r="C1190" s="2" t="s">
        <v>1422</v>
      </c>
      <c r="D1190" s="1" t="str">
        <f>Products[[#This Row],[Old]]&amp;" "&amp;Products[[#This Row],[New]]&amp;" "&amp;Products[[#This Row],[Desc]]</f>
        <v>NCM0159B 700003433 APT Agar - 5Kg</v>
      </c>
      <c r="E1190">
        <f>IF(ISNUMBER(SEARCH('Item Lookup'!$B$7,Products[[#This Row],[Compounded]],1)),'Item Lookup'!$B$7,"")</f>
        <v>0</v>
      </c>
    </row>
    <row r="1191" spans="1:5" x14ac:dyDescent="0.25">
      <c r="A1191" s="27" t="s">
        <v>1423</v>
      </c>
      <c r="B1191" s="25">
        <v>700003436</v>
      </c>
      <c r="C1191" s="2" t="s">
        <v>1424</v>
      </c>
      <c r="D1191" s="1" t="str">
        <f>Products[[#This Row],[Old]]&amp;" "&amp;Products[[#This Row],[New]]&amp;" "&amp;Products[[#This Row],[Desc]]</f>
        <v>NCM0161A 700003436 DNase Agar 500g</v>
      </c>
      <c r="E1191">
        <f>IF(ISNUMBER(SEARCH('Item Lookup'!$B$7,Products[[#This Row],[Compounded]],1)),'Item Lookup'!$B$7,"")</f>
        <v>0</v>
      </c>
    </row>
    <row r="1192" spans="1:5" x14ac:dyDescent="0.25">
      <c r="A1192" s="27" t="s">
        <v>1425</v>
      </c>
      <c r="B1192" s="25">
        <v>700003440</v>
      </c>
      <c r="C1192" s="2" t="s">
        <v>1426</v>
      </c>
      <c r="D1192" s="1" t="str">
        <f>Products[[#This Row],[Old]]&amp;" "&amp;Products[[#This Row],[New]]&amp;" "&amp;Products[[#This Row],[Desc]]</f>
        <v>NCM0162A 700003440 Columbia Broth - 500g</v>
      </c>
      <c r="E1192">
        <f>IF(ISNUMBER(SEARCH('Item Lookup'!$B$7,Products[[#This Row],[Compounded]],1)),'Item Lookup'!$B$7,"")</f>
        <v>0</v>
      </c>
    </row>
    <row r="1193" spans="1:5" x14ac:dyDescent="0.25">
      <c r="A1193" s="27" t="s">
        <v>1427</v>
      </c>
      <c r="B1193" s="25">
        <v>700003442</v>
      </c>
      <c r="C1193" s="2" t="s">
        <v>1428</v>
      </c>
      <c r="D1193" s="1" t="str">
        <f>Products[[#This Row],[Old]]&amp;" "&amp;Products[[#This Row],[New]]&amp;" "&amp;Products[[#This Row],[Desc]]</f>
        <v>NCM0162C 700003442 Columbia Broth - 10Kg</v>
      </c>
      <c r="E1193">
        <f>IF(ISNUMBER(SEARCH('Item Lookup'!$B$7,Products[[#This Row],[Compounded]],1)),'Item Lookup'!$B$7,"")</f>
        <v>0</v>
      </c>
    </row>
    <row r="1194" spans="1:5" x14ac:dyDescent="0.25">
      <c r="A1194" s="27" t="s">
        <v>1429</v>
      </c>
      <c r="B1194" s="25">
        <v>700003444</v>
      </c>
      <c r="C1194" s="2" t="s">
        <v>1430</v>
      </c>
      <c r="D1194" s="1" t="str">
        <f>Products[[#This Row],[Old]]&amp;" "&amp;Products[[#This Row],[New]]&amp;" "&amp;Products[[#This Row],[Desc]]</f>
        <v>NCM0163A 700003444 m-Enterococcus Agar - 500g</v>
      </c>
      <c r="E1194">
        <f>IF(ISNUMBER(SEARCH('Item Lookup'!$B$7,Products[[#This Row],[Compounded]],1)),'Item Lookup'!$B$7,"")</f>
        <v>0</v>
      </c>
    </row>
    <row r="1195" spans="1:5" x14ac:dyDescent="0.25">
      <c r="A1195" s="27" t="s">
        <v>1431</v>
      </c>
      <c r="B1195" s="25">
        <v>700003448</v>
      </c>
      <c r="C1195" s="2" t="s">
        <v>1012</v>
      </c>
      <c r="D1195" s="1" t="str">
        <f>Products[[#This Row],[Old]]&amp;" "&amp;Products[[#This Row],[New]]&amp;" "&amp;Products[[#This Row],[Desc]]</f>
        <v>NCM0164A 700003448 Buffered Listeria Enrichment Broth 500g</v>
      </c>
      <c r="E1195">
        <f>IF(ISNUMBER(SEARCH('Item Lookup'!$B$7,Products[[#This Row],[Compounded]],1)),'Item Lookup'!$B$7,"")</f>
        <v>0</v>
      </c>
    </row>
    <row r="1196" spans="1:5" x14ac:dyDescent="0.25">
      <c r="A1196" s="27" t="s">
        <v>1432</v>
      </c>
      <c r="B1196" s="25">
        <v>700003449</v>
      </c>
      <c r="C1196" s="2" t="s">
        <v>1014</v>
      </c>
      <c r="D1196" s="1" t="str">
        <f>Products[[#This Row],[Old]]&amp;" "&amp;Products[[#This Row],[New]]&amp;" "&amp;Products[[#This Row],[Desc]]</f>
        <v>NCM0164B 700003449 Buffered Listeria Enrichment Broth 5Kg</v>
      </c>
      <c r="E1196">
        <f>IF(ISNUMBER(SEARCH('Item Lookup'!$B$7,Products[[#This Row],[Compounded]],1)),'Item Lookup'!$B$7,"")</f>
        <v>0</v>
      </c>
    </row>
    <row r="1197" spans="1:5" x14ac:dyDescent="0.25">
      <c r="A1197" s="27" t="s">
        <v>1433</v>
      </c>
      <c r="B1197" s="25">
        <v>700003450</v>
      </c>
      <c r="C1197" s="2" t="s">
        <v>1016</v>
      </c>
      <c r="D1197" s="1" t="str">
        <f>Products[[#This Row],[Old]]&amp;" "&amp;Products[[#This Row],[New]]&amp;" "&amp;Products[[#This Row],[Desc]]</f>
        <v>NCM0164C 700003450 Buffered Listeria Enrichment Broth 10Kg</v>
      </c>
      <c r="E1197">
        <f>IF(ISNUMBER(SEARCH('Item Lookup'!$B$7,Products[[#This Row],[Compounded]],1)),'Item Lookup'!$B$7,"")</f>
        <v>0</v>
      </c>
    </row>
    <row r="1198" spans="1:5" x14ac:dyDescent="0.25">
      <c r="A1198" s="27" t="s">
        <v>1434</v>
      </c>
      <c r="B1198" s="25">
        <v>700003452</v>
      </c>
      <c r="C1198" s="2" t="s">
        <v>1435</v>
      </c>
      <c r="D1198" s="1" t="str">
        <f>Products[[#This Row],[Old]]&amp;" "&amp;Products[[#This Row],[New]]&amp;" "&amp;Products[[#This Row],[Desc]]</f>
        <v>NCM0165A 700003452 Bacillus cereus Agar Base (PEMBA) 500g</v>
      </c>
      <c r="E1198">
        <f>IF(ISNUMBER(SEARCH('Item Lookup'!$B$7,Products[[#This Row],[Compounded]],1)),'Item Lookup'!$B$7,"")</f>
        <v>0</v>
      </c>
    </row>
    <row r="1199" spans="1:5" x14ac:dyDescent="0.25">
      <c r="A1199" s="27" t="s">
        <v>1436</v>
      </c>
      <c r="B1199" s="25">
        <v>700003456</v>
      </c>
      <c r="C1199" s="2" t="s">
        <v>1437</v>
      </c>
      <c r="D1199" s="1" t="str">
        <f>Products[[#This Row],[Old]]&amp;" "&amp;Products[[#This Row],[New]]&amp;" "&amp;Products[[#This Row],[Desc]]</f>
        <v>NCM0166A 700003456 Bile Esculin Azide Agar - 500g</v>
      </c>
      <c r="E1199">
        <f>IF(ISNUMBER(SEARCH('Item Lookup'!$B$7,Products[[#This Row],[Compounded]],1)),'Item Lookup'!$B$7,"")</f>
        <v>0</v>
      </c>
    </row>
    <row r="1200" spans="1:5" x14ac:dyDescent="0.25">
      <c r="A1200" s="27" t="s">
        <v>1438</v>
      </c>
      <c r="B1200" s="25">
        <v>700003458</v>
      </c>
      <c r="C1200" s="2" t="s">
        <v>1439</v>
      </c>
      <c r="D1200" s="1" t="str">
        <f>Products[[#This Row],[Old]]&amp;" "&amp;Products[[#This Row],[New]]&amp;" "&amp;Products[[#This Row],[Desc]]</f>
        <v>NCM0166C 700003458 Bile Esculin Azide Agar - 10Kg</v>
      </c>
      <c r="E1200">
        <f>IF(ISNUMBER(SEARCH('Item Lookup'!$B$7,Products[[#This Row],[Compounded]],1)),'Item Lookup'!$B$7,"")</f>
        <v>0</v>
      </c>
    </row>
    <row r="1201" spans="1:5" x14ac:dyDescent="0.25">
      <c r="A1201" s="27" t="s">
        <v>1440</v>
      </c>
      <c r="B1201" s="25">
        <v>700003460</v>
      </c>
      <c r="C1201" s="2" t="s">
        <v>1441</v>
      </c>
      <c r="D1201" s="1" t="str">
        <f>Products[[#This Row],[Old]]&amp;" "&amp;Products[[#This Row],[New]]&amp;" "&amp;Products[[#This Row],[Desc]]</f>
        <v>NCM0167A 700003460 Sorbitol MacConkey Agar 500g</v>
      </c>
      <c r="E1201">
        <f>IF(ISNUMBER(SEARCH('Item Lookup'!$B$7,Products[[#This Row],[Compounded]],1)),'Item Lookup'!$B$7,"")</f>
        <v>0</v>
      </c>
    </row>
    <row r="1202" spans="1:5" x14ac:dyDescent="0.25">
      <c r="A1202" s="27" t="s">
        <v>1442</v>
      </c>
      <c r="B1202" s="25">
        <v>700003461</v>
      </c>
      <c r="C1202" s="2" t="s">
        <v>1443</v>
      </c>
      <c r="D1202" s="1" t="str">
        <f>Products[[#This Row],[Old]]&amp;" "&amp;Products[[#This Row],[New]]&amp;" "&amp;Products[[#This Row],[Desc]]</f>
        <v>NCM0167B 700003461 Sorbitol MacConkey Agar 5Kg</v>
      </c>
      <c r="E1202">
        <f>IF(ISNUMBER(SEARCH('Item Lookup'!$B$7,Products[[#This Row],[Compounded]],1)),'Item Lookup'!$B$7,"")</f>
        <v>0</v>
      </c>
    </row>
    <row r="1203" spans="1:5" x14ac:dyDescent="0.25">
      <c r="A1203" s="27" t="s">
        <v>1444</v>
      </c>
      <c r="B1203" s="25">
        <v>700003464</v>
      </c>
      <c r="C1203" s="2" t="s">
        <v>1445</v>
      </c>
      <c r="D1203" s="1" t="str">
        <f>Products[[#This Row],[Old]]&amp;" "&amp;Products[[#This Row],[New]]&amp;" "&amp;Products[[#This Row],[Desc]]</f>
        <v>NCM0168A 700003464 Simmons Citrate Agar - 500g</v>
      </c>
      <c r="E1203">
        <f>IF(ISNUMBER(SEARCH('Item Lookup'!$B$7,Products[[#This Row],[Compounded]],1)),'Item Lookup'!$B$7,"")</f>
        <v>0</v>
      </c>
    </row>
    <row r="1204" spans="1:5" x14ac:dyDescent="0.25">
      <c r="A1204" s="27" t="s">
        <v>1446</v>
      </c>
      <c r="B1204" s="25">
        <v>700003472</v>
      </c>
      <c r="C1204" s="2" t="s">
        <v>1447</v>
      </c>
      <c r="D1204" s="1" t="str">
        <f>Products[[#This Row],[Old]]&amp;" "&amp;Products[[#This Row],[New]]&amp;" "&amp;Products[[#This Row],[Desc]]</f>
        <v>NCM0171A 700003472 Universal Beer Agar - 500g</v>
      </c>
      <c r="E1204">
        <f>IF(ISNUMBER(SEARCH('Item Lookup'!$B$7,Products[[#This Row],[Compounded]],1)),'Item Lookup'!$B$7,"")</f>
        <v>0</v>
      </c>
    </row>
    <row r="1205" spans="1:5" x14ac:dyDescent="0.25">
      <c r="A1205" s="27" t="s">
        <v>1448</v>
      </c>
      <c r="B1205" s="25">
        <v>700003474</v>
      </c>
      <c r="C1205" s="2" t="s">
        <v>1449</v>
      </c>
      <c r="D1205" s="1" t="str">
        <f>Products[[#This Row],[Old]]&amp;" "&amp;Products[[#This Row],[New]]&amp;" "&amp;Products[[#This Row],[Desc]]</f>
        <v>NCM0171C 700003474 Universal Beer Agar - 10Kg</v>
      </c>
      <c r="E1205">
        <f>IF(ISNUMBER(SEARCH('Item Lookup'!$B$7,Products[[#This Row],[Compounded]],1)),'Item Lookup'!$B$7,"")</f>
        <v>0</v>
      </c>
    </row>
    <row r="1206" spans="1:5" x14ac:dyDescent="0.25">
      <c r="A1206" s="27" t="s">
        <v>1450</v>
      </c>
      <c r="B1206" s="25">
        <v>700003476</v>
      </c>
      <c r="C1206" s="2" t="s">
        <v>1451</v>
      </c>
      <c r="D1206" s="1" t="str">
        <f>Products[[#This Row],[Old]]&amp;" "&amp;Products[[#This Row],[New]]&amp;" "&amp;Products[[#This Row],[Desc]]</f>
        <v>NCM0172A 700003476 Selenite Broth - 500g</v>
      </c>
      <c r="E1206">
        <f>IF(ISNUMBER(SEARCH('Item Lookup'!$B$7,Products[[#This Row],[Compounded]],1)),'Item Lookup'!$B$7,"")</f>
        <v>0</v>
      </c>
    </row>
    <row r="1207" spans="1:5" x14ac:dyDescent="0.25">
      <c r="A1207" s="27" t="s">
        <v>1452</v>
      </c>
      <c r="B1207" s="25">
        <v>700003480</v>
      </c>
      <c r="C1207" s="2" t="s">
        <v>1453</v>
      </c>
      <c r="D1207" s="1" t="str">
        <f>Products[[#This Row],[Old]]&amp;" "&amp;Products[[#This Row],[New]]&amp;" "&amp;Products[[#This Row],[Desc]]</f>
        <v>NCM0173A 700003480 LB Broth, Lennox - 500g</v>
      </c>
      <c r="E1207">
        <f>IF(ISNUMBER(SEARCH('Item Lookup'!$B$7,Products[[#This Row],[Compounded]],1)),'Item Lookup'!$B$7,"")</f>
        <v>0</v>
      </c>
    </row>
    <row r="1208" spans="1:5" x14ac:dyDescent="0.25">
      <c r="A1208" s="27" t="s">
        <v>1454</v>
      </c>
      <c r="B1208" s="25">
        <v>700003484</v>
      </c>
      <c r="C1208" s="2" t="s">
        <v>1455</v>
      </c>
      <c r="D1208" s="1" t="str">
        <f>Products[[#This Row],[Old]]&amp;" "&amp;Products[[#This Row],[New]]&amp;" "&amp;Products[[#This Row],[Desc]]</f>
        <v>NCM0196 700003484 O157 Broth (mTSB) - Bulk</v>
      </c>
      <c r="E1208">
        <f>IF(ISNUMBER(SEARCH('Item Lookup'!$B$7,Products[[#This Row],[Compounded]],1)),'Item Lookup'!$B$7,"")</f>
        <v>0</v>
      </c>
    </row>
    <row r="1209" spans="1:5" x14ac:dyDescent="0.25">
      <c r="A1209" s="27" t="s">
        <v>1456</v>
      </c>
      <c r="B1209" s="25">
        <v>700003485</v>
      </c>
      <c r="C1209" s="2" t="s">
        <v>1457</v>
      </c>
      <c r="D1209" s="1" t="str">
        <f>Products[[#This Row],[Old]]&amp;" "&amp;Products[[#This Row],[New]]&amp;" "&amp;Products[[#This Row],[Desc]]</f>
        <v>NCM0202A 700003485 LESS Plus Medium Irradiated 500g</v>
      </c>
      <c r="E1209">
        <f>IF(ISNUMBER(SEARCH('Item Lookup'!$B$7,Products[[#This Row],[Compounded]],1)),'Item Lookup'!$B$7,"")</f>
        <v>0</v>
      </c>
    </row>
    <row r="1210" spans="1:5" x14ac:dyDescent="0.25">
      <c r="A1210" s="27" t="s">
        <v>1458</v>
      </c>
      <c r="B1210" s="25">
        <v>700003486</v>
      </c>
      <c r="C1210" s="2" t="s">
        <v>1459</v>
      </c>
      <c r="D1210" s="1" t="str">
        <f>Products[[#This Row],[Old]]&amp;" "&amp;Products[[#This Row],[New]]&amp;" "&amp;Products[[#This Row],[Desc]]</f>
        <v>NCM0202B 700003486 LESS Plus Medium Irradiated 5Kg</v>
      </c>
      <c r="E1210">
        <f>IF(ISNUMBER(SEARCH('Item Lookup'!$B$7,Products[[#This Row],[Compounded]],1)),'Item Lookup'!$B$7,"")</f>
        <v>0</v>
      </c>
    </row>
    <row r="1211" spans="1:5" x14ac:dyDescent="0.25">
      <c r="A1211" s="27" t="s">
        <v>1460</v>
      </c>
      <c r="B1211" s="25">
        <v>700003487</v>
      </c>
      <c r="C1211" s="2" t="s">
        <v>1461</v>
      </c>
      <c r="D1211" s="1" t="str">
        <f>Products[[#This Row],[Old]]&amp;" "&amp;Products[[#This Row],[New]]&amp;" "&amp;Products[[#This Row],[Desc]]</f>
        <v>NCM0202C 700003487 LESS Plus Medium Irradiated 10Kg</v>
      </c>
      <c r="E1211">
        <f>IF(ISNUMBER(SEARCH('Item Lookup'!$B$7,Products[[#This Row],[Compounded]],1)),'Item Lookup'!$B$7,"")</f>
        <v>0</v>
      </c>
    </row>
    <row r="1212" spans="1:5" x14ac:dyDescent="0.25">
      <c r="A1212" s="27" t="s">
        <v>1462</v>
      </c>
      <c r="B1212" s="25">
        <v>700003488</v>
      </c>
      <c r="C1212" s="2" t="s">
        <v>1463</v>
      </c>
      <c r="D1212" s="1" t="str">
        <f>Products[[#This Row],[Old]]&amp;" "&amp;Products[[#This Row],[New]]&amp;" "&amp;Products[[#This Row],[Desc]]</f>
        <v>NCM0202E 700003488 LESS Plus Medium Irradiated 50Kg</v>
      </c>
      <c r="E1212">
        <f>IF(ISNUMBER(SEARCH('Item Lookup'!$B$7,Products[[#This Row],[Compounded]],1)),'Item Lookup'!$B$7,"")</f>
        <v>0</v>
      </c>
    </row>
    <row r="1213" spans="1:5" x14ac:dyDescent="0.25">
      <c r="A1213" s="27" t="s">
        <v>1464</v>
      </c>
      <c r="B1213" s="25">
        <v>700003489</v>
      </c>
      <c r="C1213" s="2" t="s">
        <v>1465</v>
      </c>
      <c r="D1213" s="1" t="str">
        <f>Products[[#This Row],[Old]]&amp;" "&amp;Products[[#This Row],[New]]&amp;" "&amp;Products[[#This Row],[Desc]]</f>
        <v>NCM0203A 700003489 Agar, Bacteriological (USA) No. 2 - 500g</v>
      </c>
      <c r="E1213">
        <f>IF(ISNUMBER(SEARCH('Item Lookup'!$B$7,Products[[#This Row],[Compounded]],1)),'Item Lookup'!$B$7,"")</f>
        <v>0</v>
      </c>
    </row>
    <row r="1214" spans="1:5" x14ac:dyDescent="0.25">
      <c r="A1214" s="27" t="s">
        <v>1466</v>
      </c>
      <c r="B1214" s="25">
        <v>700003490</v>
      </c>
      <c r="C1214" s="2" t="s">
        <v>1467</v>
      </c>
      <c r="D1214" s="1" t="str">
        <f>Products[[#This Row],[Old]]&amp;" "&amp;Products[[#This Row],[New]]&amp;" "&amp;Products[[#This Row],[Desc]]</f>
        <v>NCM0203B 700003490 Agar, Bacteriological (USA) No. 2 - 5Kg</v>
      </c>
      <c r="E1214">
        <f>IF(ISNUMBER(SEARCH('Item Lookup'!$B$7,Products[[#This Row],[Compounded]],1)),'Item Lookup'!$B$7,"")</f>
        <v>0</v>
      </c>
    </row>
    <row r="1215" spans="1:5" x14ac:dyDescent="0.25">
      <c r="A1215" s="27" t="s">
        <v>1468</v>
      </c>
      <c r="B1215" s="25">
        <v>700003491</v>
      </c>
      <c r="C1215" s="2" t="s">
        <v>1469</v>
      </c>
      <c r="D1215" s="1" t="str">
        <f>Products[[#This Row],[Old]]&amp;" "&amp;Products[[#This Row],[New]]&amp;" "&amp;Products[[#This Row],[Desc]]</f>
        <v>NCM0203C 700003491 Agar, Bacteriological (USA) No. 2 - 10Kg</v>
      </c>
      <c r="E1215">
        <f>IF(ISNUMBER(SEARCH('Item Lookup'!$B$7,Products[[#This Row],[Compounded]],1)),'Item Lookup'!$B$7,"")</f>
        <v>0</v>
      </c>
    </row>
    <row r="1216" spans="1:5" x14ac:dyDescent="0.25">
      <c r="A1216" s="27" t="s">
        <v>1470</v>
      </c>
      <c r="B1216" s="25">
        <v>700003493</v>
      </c>
      <c r="C1216" s="2" t="s">
        <v>4682</v>
      </c>
      <c r="D1216" s="1" t="str">
        <f>Products[[#This Row],[Old]]&amp;" "&amp;Products[[#This Row],[New]]&amp;" "&amp;Products[[#This Row],[Desc]]</f>
        <v>NCM0204A 700003493 Gelatin - 500g (Discontinued May 2024, replacement 700007410)</v>
      </c>
      <c r="E1216">
        <f>IF(ISNUMBER(SEARCH('Item Lookup'!$B$7,Products[[#This Row],[Compounded]],1)),'Item Lookup'!$B$7,"")</f>
        <v>0</v>
      </c>
    </row>
    <row r="1217" spans="1:5" x14ac:dyDescent="0.25">
      <c r="A1217" s="27" t="s">
        <v>1471</v>
      </c>
      <c r="B1217" s="25">
        <v>700003497</v>
      </c>
      <c r="C1217" s="2" t="s">
        <v>1472</v>
      </c>
      <c r="D1217" s="1" t="str">
        <f>Products[[#This Row],[Old]]&amp;" "&amp;Products[[#This Row],[New]]&amp;" "&amp;Products[[#This Row],[Desc]]</f>
        <v>NCM0205A 700003497 Agar, Technical - 500g</v>
      </c>
      <c r="E1217">
        <f>IF(ISNUMBER(SEARCH('Item Lookup'!$B$7,Products[[#This Row],[Compounded]],1)),'Item Lookup'!$B$7,"")</f>
        <v>0</v>
      </c>
    </row>
    <row r="1218" spans="1:5" x14ac:dyDescent="0.25">
      <c r="A1218" s="27" t="s">
        <v>1473</v>
      </c>
      <c r="B1218" s="25">
        <v>700003501</v>
      </c>
      <c r="C1218" s="2" t="s">
        <v>1474</v>
      </c>
      <c r="D1218" s="1" t="str">
        <f>Products[[#This Row],[Old]]&amp;" "&amp;Products[[#This Row],[New]]&amp;" "&amp;Products[[#This Row],[Desc]]</f>
        <v>NCM0206A 700003501 Skim Milk, Agglomerated NFDM - 500g</v>
      </c>
      <c r="E1218">
        <f>IF(ISNUMBER(SEARCH('Item Lookup'!$B$7,Products[[#This Row],[Compounded]],1)),'Item Lookup'!$B$7,"")</f>
        <v>0</v>
      </c>
    </row>
    <row r="1219" spans="1:5" x14ac:dyDescent="0.25">
      <c r="A1219" s="27" t="s">
        <v>1475</v>
      </c>
      <c r="B1219" s="25">
        <v>700003502</v>
      </c>
      <c r="C1219" s="2" t="s">
        <v>1476</v>
      </c>
      <c r="D1219" s="1" t="str">
        <f>Products[[#This Row],[Old]]&amp;" "&amp;Products[[#This Row],[New]]&amp;" "&amp;Products[[#This Row],[Desc]]</f>
        <v>NCM0206B 700003502 Skim Milk, Agglomerated NFDM - 5Kg</v>
      </c>
      <c r="E1219">
        <f>IF(ISNUMBER(SEARCH('Item Lookup'!$B$7,Products[[#This Row],[Compounded]],1)),'Item Lookup'!$B$7,"")</f>
        <v>0</v>
      </c>
    </row>
    <row r="1220" spans="1:5" x14ac:dyDescent="0.25">
      <c r="A1220" s="27" t="s">
        <v>1477</v>
      </c>
      <c r="B1220" s="25">
        <v>700003503</v>
      </c>
      <c r="C1220" s="2" t="s">
        <v>1478</v>
      </c>
      <c r="D1220" s="1" t="str">
        <f>Products[[#This Row],[Old]]&amp;" "&amp;Products[[#This Row],[New]]&amp;" "&amp;Products[[#This Row],[Desc]]</f>
        <v>NCM0206C 700003503 Skim Milk, Agglomerated NFDM - 10Kg</v>
      </c>
      <c r="E1220">
        <f>IF(ISNUMBER(SEARCH('Item Lookup'!$B$7,Products[[#This Row],[Compounded]],1)),'Item Lookup'!$B$7,"")</f>
        <v>0</v>
      </c>
    </row>
    <row r="1221" spans="1:5" x14ac:dyDescent="0.25">
      <c r="A1221" s="27" t="s">
        <v>1479</v>
      </c>
      <c r="B1221" s="25">
        <v>700003506</v>
      </c>
      <c r="C1221" s="2" t="s">
        <v>1480</v>
      </c>
      <c r="D1221" s="1" t="str">
        <f>Products[[#This Row],[Old]]&amp;" "&amp;Products[[#This Row],[New]]&amp;" "&amp;Products[[#This Row],[Desc]]</f>
        <v>NCM0207A 700003506 Malt Extract - 500g</v>
      </c>
      <c r="E1221">
        <f>IF(ISNUMBER(SEARCH('Item Lookup'!$B$7,Products[[#This Row],[Compounded]],1)),'Item Lookup'!$B$7,"")</f>
        <v>0</v>
      </c>
    </row>
    <row r="1222" spans="1:5" x14ac:dyDescent="0.25">
      <c r="A1222" s="27" t="s">
        <v>1481</v>
      </c>
      <c r="B1222" s="25">
        <v>700003508</v>
      </c>
      <c r="C1222" s="2" t="s">
        <v>1482</v>
      </c>
      <c r="D1222" s="1" t="str">
        <f>Products[[#This Row],[Old]]&amp;" "&amp;Products[[#This Row],[New]]&amp;" "&amp;Products[[#This Row],[Desc]]</f>
        <v>NCM0207C 700003508 Malt Extract - 10Kg</v>
      </c>
      <c r="E1222">
        <f>IF(ISNUMBER(SEARCH('Item Lookup'!$B$7,Products[[#This Row],[Compounded]],1)),'Item Lookup'!$B$7,"")</f>
        <v>0</v>
      </c>
    </row>
    <row r="1223" spans="1:5" x14ac:dyDescent="0.25">
      <c r="A1223" s="27" t="s">
        <v>1483</v>
      </c>
      <c r="B1223" s="25">
        <v>700003510</v>
      </c>
      <c r="C1223" s="2" t="s">
        <v>1484</v>
      </c>
      <c r="D1223" s="1" t="str">
        <f>Products[[#This Row],[Old]]&amp;" "&amp;Products[[#This Row],[New]]&amp;" "&amp;Products[[#This Row],[Desc]]</f>
        <v>NCM0208A 700003510 Beef Extract Powder - 500g</v>
      </c>
      <c r="E1223">
        <f>IF(ISNUMBER(SEARCH('Item Lookup'!$B$7,Products[[#This Row],[Compounded]],1)),'Item Lookup'!$B$7,"")</f>
        <v>0</v>
      </c>
    </row>
    <row r="1224" spans="1:5" x14ac:dyDescent="0.25">
      <c r="A1224" s="27" t="s">
        <v>1485</v>
      </c>
      <c r="B1224" s="25">
        <v>700003511</v>
      </c>
      <c r="C1224" s="2" t="s">
        <v>1486</v>
      </c>
      <c r="D1224" s="1" t="str">
        <f>Products[[#This Row],[Old]]&amp;" "&amp;Products[[#This Row],[New]]&amp;" "&amp;Products[[#This Row],[Desc]]</f>
        <v>NCM0208B 700003511 Beef Extract Powder - 5Kg</v>
      </c>
      <c r="E1224">
        <f>IF(ISNUMBER(SEARCH('Item Lookup'!$B$7,Products[[#This Row],[Compounded]],1)),'Item Lookup'!$B$7,"")</f>
        <v>0</v>
      </c>
    </row>
    <row r="1225" spans="1:5" x14ac:dyDescent="0.25">
      <c r="A1225" s="27" t="s">
        <v>1487</v>
      </c>
      <c r="B1225" s="25">
        <v>700003512</v>
      </c>
      <c r="C1225" s="2" t="s">
        <v>1488</v>
      </c>
      <c r="D1225" s="1" t="str">
        <f>Products[[#This Row],[Old]]&amp;" "&amp;Products[[#This Row],[New]]&amp;" "&amp;Products[[#This Row],[Desc]]</f>
        <v>NCM0208C 700003512 Beef Extract Powder - 10Kg</v>
      </c>
      <c r="E1225">
        <f>IF(ISNUMBER(SEARCH('Item Lookup'!$B$7,Products[[#This Row],[Compounded]],1)),'Item Lookup'!$B$7,"")</f>
        <v>0</v>
      </c>
    </row>
    <row r="1226" spans="1:5" x14ac:dyDescent="0.25">
      <c r="A1226" s="27" t="s">
        <v>1489</v>
      </c>
      <c r="B1226" s="25">
        <v>700003514</v>
      </c>
      <c r="C1226" s="2" t="s">
        <v>1490</v>
      </c>
      <c r="D1226" s="1" t="str">
        <f>Products[[#This Row],[Old]]&amp;" "&amp;Products[[#This Row],[New]]&amp;" "&amp;Products[[#This Row],[Desc]]</f>
        <v>NCM0209A 700003514 Burkholderia Cep. Selective Agar - 500G</v>
      </c>
      <c r="E1226">
        <f>IF(ISNUMBER(SEARCH('Item Lookup'!$B$7,Products[[#This Row],[Compounded]],1)),'Item Lookup'!$B$7,"")</f>
        <v>0</v>
      </c>
    </row>
    <row r="1227" spans="1:5" x14ac:dyDescent="0.25">
      <c r="A1227" s="27" t="s">
        <v>1491</v>
      </c>
      <c r="B1227" s="25">
        <v>700003516</v>
      </c>
      <c r="C1227" s="2" t="s">
        <v>1492</v>
      </c>
      <c r="D1227" s="1" t="str">
        <f>Products[[#This Row],[Old]]&amp;" "&amp;Products[[#This Row],[New]]&amp;" "&amp;Products[[#This Row],[Desc]]</f>
        <v>NCM0209C 700003516 Burkholderia Cep. Selective Agar - 10KG</v>
      </c>
      <c r="E1227">
        <f>IF(ISNUMBER(SEARCH('Item Lookup'!$B$7,Products[[#This Row],[Compounded]],1)),'Item Lookup'!$B$7,"")</f>
        <v>0</v>
      </c>
    </row>
    <row r="1228" spans="1:5" x14ac:dyDescent="0.25">
      <c r="A1228" s="27" t="s">
        <v>1493</v>
      </c>
      <c r="B1228" s="25">
        <v>700003518</v>
      </c>
      <c r="C1228" s="2" t="s">
        <v>1494</v>
      </c>
      <c r="D1228" s="1" t="str">
        <f>Products[[#This Row],[Old]]&amp;" "&amp;Products[[#This Row],[New]]&amp;" "&amp;Products[[#This Row],[Desc]]</f>
        <v>NCM0210A 700003518 Bile Salts No. 3 - 500g</v>
      </c>
      <c r="E1228">
        <f>IF(ISNUMBER(SEARCH('Item Lookup'!$B$7,Products[[#This Row],[Compounded]],1)),'Item Lookup'!$B$7,"")</f>
        <v>0</v>
      </c>
    </row>
    <row r="1229" spans="1:5" x14ac:dyDescent="0.25">
      <c r="A1229" s="27" t="s">
        <v>1495</v>
      </c>
      <c r="B1229" s="25">
        <v>700003519</v>
      </c>
      <c r="C1229" s="2" t="s">
        <v>1496</v>
      </c>
      <c r="D1229" s="1" t="str">
        <f>Products[[#This Row],[Old]]&amp;" "&amp;Products[[#This Row],[New]]&amp;" "&amp;Products[[#This Row],[Desc]]</f>
        <v>NCM0210B 700003519 Bile Salts No. 3 - 5Kg</v>
      </c>
      <c r="E1229">
        <f>IF(ISNUMBER(SEARCH('Item Lookup'!$B$7,Products[[#This Row],[Compounded]],1)),'Item Lookup'!$B$7,"")</f>
        <v>0</v>
      </c>
    </row>
    <row r="1230" spans="1:5" x14ac:dyDescent="0.25">
      <c r="A1230" s="27" t="s">
        <v>1497</v>
      </c>
      <c r="B1230" s="25">
        <v>700003520</v>
      </c>
      <c r="C1230" s="2" t="s">
        <v>1498</v>
      </c>
      <c r="D1230" s="1" t="str">
        <f>Products[[#This Row],[Old]]&amp;" "&amp;Products[[#This Row],[New]]&amp;" "&amp;Products[[#This Row],[Desc]]</f>
        <v>NCM0210C 700003520 Bile Salts No. 3 - 10Kg</v>
      </c>
      <c r="E1230">
        <f>IF(ISNUMBER(SEARCH('Item Lookup'!$B$7,Products[[#This Row],[Compounded]],1)),'Item Lookup'!$B$7,"")</f>
        <v>0</v>
      </c>
    </row>
    <row r="1231" spans="1:5" x14ac:dyDescent="0.25">
      <c r="A1231" s="27" t="s">
        <v>1499</v>
      </c>
      <c r="B1231" s="25">
        <v>700003522</v>
      </c>
      <c r="C1231" s="2" t="s">
        <v>1500</v>
      </c>
      <c r="D1231" s="1" t="str">
        <f>Products[[#This Row],[Old]]&amp;" "&amp;Products[[#This Row],[New]]&amp;" "&amp;Products[[#This Row],[Desc]]</f>
        <v>NCM0211A 700003522 Tryptone No. 1 - 500g</v>
      </c>
      <c r="E1231">
        <f>IF(ISNUMBER(SEARCH('Item Lookup'!$B$7,Products[[#This Row],[Compounded]],1)),'Item Lookup'!$B$7,"")</f>
        <v>0</v>
      </c>
    </row>
    <row r="1232" spans="1:5" x14ac:dyDescent="0.25">
      <c r="A1232" s="27" t="s">
        <v>1501</v>
      </c>
      <c r="B1232" s="25">
        <v>700003524</v>
      </c>
      <c r="C1232" s="2" t="s">
        <v>1502</v>
      </c>
      <c r="D1232" s="1" t="str">
        <f>Products[[#This Row],[Old]]&amp;" "&amp;Products[[#This Row],[New]]&amp;" "&amp;Products[[#This Row],[Desc]]</f>
        <v>NCM0211C 700003524 Tryptone No. 1 - 10Kg</v>
      </c>
      <c r="E1232">
        <f>IF(ISNUMBER(SEARCH('Item Lookup'!$B$7,Products[[#This Row],[Compounded]],1)),'Item Lookup'!$B$7,"")</f>
        <v>0</v>
      </c>
    </row>
    <row r="1233" spans="1:5" x14ac:dyDescent="0.25">
      <c r="A1233" s="27" t="s">
        <v>1503</v>
      </c>
      <c r="B1233" s="25">
        <v>700003526</v>
      </c>
      <c r="C1233" s="2" t="s">
        <v>1504</v>
      </c>
      <c r="D1233" s="1" t="str">
        <f>Products[[#This Row],[Old]]&amp;" "&amp;Products[[#This Row],[New]]&amp;" "&amp;Products[[#This Row],[Desc]]</f>
        <v>NCM0213A 700003526 Meat Peptone No. 1 - 500g</v>
      </c>
      <c r="E1233">
        <f>IF(ISNUMBER(SEARCH('Item Lookup'!$B$7,Products[[#This Row],[Compounded]],1)),'Item Lookup'!$B$7,"")</f>
        <v>0</v>
      </c>
    </row>
    <row r="1234" spans="1:5" x14ac:dyDescent="0.25">
      <c r="A1234" s="27" t="s">
        <v>1505</v>
      </c>
      <c r="B1234" s="25">
        <v>700003528</v>
      </c>
      <c r="C1234" s="2" t="s">
        <v>1506</v>
      </c>
      <c r="D1234" s="1" t="str">
        <f>Products[[#This Row],[Old]]&amp;" "&amp;Products[[#This Row],[New]]&amp;" "&amp;Products[[#This Row],[Desc]]</f>
        <v>NCM0213C 700003528 Meat Peptone No. 1 - 10Kg</v>
      </c>
      <c r="E1234">
        <f>IF(ISNUMBER(SEARCH('Item Lookup'!$B$7,Products[[#This Row],[Compounded]],1)),'Item Lookup'!$B$7,"")</f>
        <v>0</v>
      </c>
    </row>
    <row r="1235" spans="1:5" x14ac:dyDescent="0.25">
      <c r="A1235" s="27" t="s">
        <v>1507</v>
      </c>
      <c r="B1235" s="25">
        <v>700003529</v>
      </c>
      <c r="C1235" s="2" t="s">
        <v>1508</v>
      </c>
      <c r="D1235" s="1" t="str">
        <f>Products[[#This Row],[Old]]&amp;" "&amp;Products[[#This Row],[New]]&amp;" "&amp;Products[[#This Row],[Desc]]</f>
        <v>NCM0213E 700003529 Meat Peptone No. 1 - 50Kg</v>
      </c>
      <c r="E1235">
        <f>IF(ISNUMBER(SEARCH('Item Lookup'!$B$7,Products[[#This Row],[Compounded]],1)),'Item Lookup'!$B$7,"")</f>
        <v>0</v>
      </c>
    </row>
    <row r="1236" spans="1:5" x14ac:dyDescent="0.25">
      <c r="A1236" s="27" t="s">
        <v>1509</v>
      </c>
      <c r="B1236" s="25">
        <v>700003530</v>
      </c>
      <c r="C1236" s="2" t="s">
        <v>1510</v>
      </c>
      <c r="D1236" s="1" t="str">
        <f>Products[[#This Row],[Old]]&amp;" "&amp;Products[[#This Row],[New]]&amp;" "&amp;Products[[#This Row],[Desc]]</f>
        <v>NCM0214A 700003530 Agar, Bacteriological (USA) No. 1 - 500g</v>
      </c>
      <c r="E1236">
        <f>IF(ISNUMBER(SEARCH('Item Lookup'!$B$7,Products[[#This Row],[Compounded]],1)),'Item Lookup'!$B$7,"")</f>
        <v>0</v>
      </c>
    </row>
    <row r="1237" spans="1:5" x14ac:dyDescent="0.25">
      <c r="A1237" s="27" t="s">
        <v>1511</v>
      </c>
      <c r="B1237" s="25">
        <v>700003531</v>
      </c>
      <c r="C1237" s="2" t="s">
        <v>1512</v>
      </c>
      <c r="D1237" s="1" t="str">
        <f>Products[[#This Row],[Old]]&amp;" "&amp;Products[[#This Row],[New]]&amp;" "&amp;Products[[#This Row],[Desc]]</f>
        <v>NCM0214B 700003531 Agar, Bacteriological (USA)  No. 1 - 5Kg</v>
      </c>
      <c r="E1237">
        <f>IF(ISNUMBER(SEARCH('Item Lookup'!$B$7,Products[[#This Row],[Compounded]],1)),'Item Lookup'!$B$7,"")</f>
        <v>0</v>
      </c>
    </row>
    <row r="1238" spans="1:5" x14ac:dyDescent="0.25">
      <c r="A1238" s="27" t="s">
        <v>1513</v>
      </c>
      <c r="B1238" s="25">
        <v>700003532</v>
      </c>
      <c r="C1238" s="2" t="s">
        <v>1514</v>
      </c>
      <c r="D1238" s="1" t="str">
        <f>Products[[#This Row],[Old]]&amp;" "&amp;Products[[#This Row],[New]]&amp;" "&amp;Products[[#This Row],[Desc]]</f>
        <v>NCM0214C 700003532 Agar, Bacteriological (USA) No. 1 - 10Kg</v>
      </c>
      <c r="E1238">
        <f>IF(ISNUMBER(SEARCH('Item Lookup'!$B$7,Products[[#This Row],[Compounded]],1)),'Item Lookup'!$B$7,"")</f>
        <v>0</v>
      </c>
    </row>
    <row r="1239" spans="1:5" x14ac:dyDescent="0.25">
      <c r="A1239" s="27" t="s">
        <v>1515</v>
      </c>
      <c r="B1239" s="25">
        <v>700003533</v>
      </c>
      <c r="C1239" s="2" t="s">
        <v>1516</v>
      </c>
      <c r="D1239" s="1" t="str">
        <f>Products[[#This Row],[Old]]&amp;" "&amp;Products[[#This Row],[New]]&amp;" "&amp;Products[[#This Row],[Desc]]</f>
        <v>NCM0214E 700003533 Agar, Bacteriological (USA) No. 1 - 50Kg</v>
      </c>
      <c r="E1239">
        <f>IF(ISNUMBER(SEARCH('Item Lookup'!$B$7,Products[[#This Row],[Compounded]],1)),'Item Lookup'!$B$7,"")</f>
        <v>0</v>
      </c>
    </row>
    <row r="1240" spans="1:5" x14ac:dyDescent="0.25">
      <c r="A1240" s="27" t="s">
        <v>1517</v>
      </c>
      <c r="B1240" s="25">
        <v>700003534</v>
      </c>
      <c r="C1240" s="2" t="s">
        <v>1518</v>
      </c>
      <c r="D1240" s="1" t="str">
        <f>Products[[#This Row],[Old]]&amp;" "&amp;Products[[#This Row],[New]]&amp;" "&amp;Products[[#This Row],[Desc]]</f>
        <v>NCM0215A 700003534 Casein Digest - 500g</v>
      </c>
      <c r="E1240">
        <f>IF(ISNUMBER(SEARCH('Item Lookup'!$B$7,Products[[#This Row],[Compounded]],1)),'Item Lookup'!$B$7,"")</f>
        <v>0</v>
      </c>
    </row>
    <row r="1241" spans="1:5" x14ac:dyDescent="0.25">
      <c r="A1241" s="27" t="s">
        <v>1519</v>
      </c>
      <c r="B1241" s="25">
        <v>700003544</v>
      </c>
      <c r="C1241" s="2" t="s">
        <v>1520</v>
      </c>
      <c r="D1241" s="1" t="str">
        <f>Products[[#This Row],[Old]]&amp;" "&amp;Products[[#This Row],[New]]&amp;" "&amp;Products[[#This Row],[Desc]]</f>
        <v>NCM0218A 700003544 Yeast Extract - 500g</v>
      </c>
      <c r="E1241">
        <f>IF(ISNUMBER(SEARCH('Item Lookup'!$B$7,Products[[#This Row],[Compounded]],1)),'Item Lookup'!$B$7,"")</f>
        <v>0</v>
      </c>
    </row>
    <row r="1242" spans="1:5" x14ac:dyDescent="0.25">
      <c r="A1242" s="27" t="s">
        <v>1521</v>
      </c>
      <c r="B1242" s="25">
        <v>700003545</v>
      </c>
      <c r="C1242" s="2" t="s">
        <v>1522</v>
      </c>
      <c r="D1242" s="1" t="str">
        <f>Products[[#This Row],[Old]]&amp;" "&amp;Products[[#This Row],[New]]&amp;" "&amp;Products[[#This Row],[Desc]]</f>
        <v>NCM0218B 700003545 Yeast Extract - 5Kg</v>
      </c>
      <c r="E1242">
        <f>IF(ISNUMBER(SEARCH('Item Lookup'!$B$7,Products[[#This Row],[Compounded]],1)),'Item Lookup'!$B$7,"")</f>
        <v>0</v>
      </c>
    </row>
    <row r="1243" spans="1:5" x14ac:dyDescent="0.25">
      <c r="A1243" s="27" t="s">
        <v>1523</v>
      </c>
      <c r="B1243" s="25">
        <v>700003546</v>
      </c>
      <c r="C1243" s="2" t="s">
        <v>1524</v>
      </c>
      <c r="D1243" s="1" t="str">
        <f>Products[[#This Row],[Old]]&amp;" "&amp;Products[[#This Row],[New]]&amp;" "&amp;Products[[#This Row],[Desc]]</f>
        <v>NCM0218C 700003546 Yeast Extract - 10Kg</v>
      </c>
      <c r="E1243">
        <f>IF(ISNUMBER(SEARCH('Item Lookup'!$B$7,Products[[#This Row],[Compounded]],1)),'Item Lookup'!$B$7,"")</f>
        <v>0</v>
      </c>
    </row>
    <row r="1244" spans="1:5" x14ac:dyDescent="0.25">
      <c r="A1244" s="27" t="s">
        <v>1525</v>
      </c>
      <c r="B1244" s="25">
        <v>700003547</v>
      </c>
      <c r="C1244" s="2" t="s">
        <v>1526</v>
      </c>
      <c r="D1244" s="1" t="str">
        <f>Products[[#This Row],[Old]]&amp;" "&amp;Products[[#This Row],[New]]&amp;" "&amp;Products[[#This Row],[Desc]]</f>
        <v>NCM0218E 700003547 Yeast Extract - 50Kg</v>
      </c>
      <c r="E1244">
        <f>IF(ISNUMBER(SEARCH('Item Lookup'!$B$7,Products[[#This Row],[Compounded]],1)),'Item Lookup'!$B$7,"")</f>
        <v>0</v>
      </c>
    </row>
    <row r="1245" spans="1:5" x14ac:dyDescent="0.25">
      <c r="A1245" s="27" t="s">
        <v>1527</v>
      </c>
      <c r="B1245" s="25">
        <v>700003554</v>
      </c>
      <c r="C1245" s="2" t="s">
        <v>1528</v>
      </c>
      <c r="D1245" s="1" t="str">
        <f>Products[[#This Row],[Old]]&amp;" "&amp;Products[[#This Row],[New]]&amp;" "&amp;Products[[#This Row],[Desc]]</f>
        <v>NCM0222C 700003554 Nutrient Agar 1.5% - 10Kg</v>
      </c>
      <c r="E1245">
        <f>IF(ISNUMBER(SEARCH('Item Lookup'!$B$7,Products[[#This Row],[Compounded]],1)),'Item Lookup'!$B$7,"")</f>
        <v>0</v>
      </c>
    </row>
    <row r="1246" spans="1:5" x14ac:dyDescent="0.25">
      <c r="A1246" s="27" t="s">
        <v>1529</v>
      </c>
      <c r="B1246" s="25">
        <v>700003556</v>
      </c>
      <c r="C1246" s="2" t="s">
        <v>1530</v>
      </c>
      <c r="D1246" s="1" t="str">
        <f>Products[[#This Row],[Old]]&amp;" "&amp;Products[[#This Row],[New]]&amp;" "&amp;Products[[#This Row],[Desc]]</f>
        <v>NCM0223A 700003556 Phosphate Buffer, pH 7.2 - 500g</v>
      </c>
      <c r="E1246">
        <f>IF(ISNUMBER(SEARCH('Item Lookup'!$B$7,Products[[#This Row],[Compounded]],1)),'Item Lookup'!$B$7,"")</f>
        <v>0</v>
      </c>
    </row>
    <row r="1247" spans="1:5" x14ac:dyDescent="0.25">
      <c r="A1247" s="27" t="s">
        <v>1531</v>
      </c>
      <c r="B1247" s="25">
        <v>700003557</v>
      </c>
      <c r="C1247" s="2" t="s">
        <v>1532</v>
      </c>
      <c r="D1247" s="1" t="str">
        <f>Products[[#This Row],[Old]]&amp;" "&amp;Products[[#This Row],[New]]&amp;" "&amp;Products[[#This Row],[Desc]]</f>
        <v>NCM0223B 700003557 Phosphate Buffer, pH 7.2 - 5Kg</v>
      </c>
      <c r="E1247">
        <f>IF(ISNUMBER(SEARCH('Item Lookup'!$B$7,Products[[#This Row],[Compounded]],1)),'Item Lookup'!$B$7,"")</f>
        <v>0</v>
      </c>
    </row>
    <row r="1248" spans="1:5" x14ac:dyDescent="0.25">
      <c r="A1248" s="27" t="s">
        <v>1533</v>
      </c>
      <c r="B1248" s="25">
        <v>700003564</v>
      </c>
      <c r="C1248" s="2" t="s">
        <v>1534</v>
      </c>
      <c r="D1248" s="1" t="str">
        <f>Products[[#This Row],[Old]]&amp;" "&amp;Products[[#This Row],[New]]&amp;" "&amp;Products[[#This Row],[Desc]]</f>
        <v>NCM0229A 700003564 Enzymatic Digest of Soy No. 2 - 500g</v>
      </c>
      <c r="E1248">
        <f>IF(ISNUMBER(SEARCH('Item Lookup'!$B$7,Products[[#This Row],[Compounded]],1)),'Item Lookup'!$B$7,"")</f>
        <v>0</v>
      </c>
    </row>
    <row r="1249" spans="1:5" x14ac:dyDescent="0.25">
      <c r="A1249" s="27" t="s">
        <v>1535</v>
      </c>
      <c r="B1249" s="25">
        <v>700003566</v>
      </c>
      <c r="C1249" s="2" t="s">
        <v>1536</v>
      </c>
      <c r="D1249" s="1" t="str">
        <f>Products[[#This Row],[Old]]&amp;" "&amp;Products[[#This Row],[New]]&amp;" "&amp;Products[[#This Row],[Desc]]</f>
        <v>NCM0229C 700003566 Enzymatic Digest of Soy No. 2 - 10Kg</v>
      </c>
      <c r="E1249">
        <f>IF(ISNUMBER(SEARCH('Item Lookup'!$B$7,Products[[#This Row],[Compounded]],1)),'Item Lookup'!$B$7,"")</f>
        <v>0</v>
      </c>
    </row>
    <row r="1250" spans="1:5" x14ac:dyDescent="0.25">
      <c r="A1250" s="27" t="s">
        <v>1537</v>
      </c>
      <c r="B1250" s="25">
        <v>700003568</v>
      </c>
      <c r="C1250" s="2" t="s">
        <v>1538</v>
      </c>
      <c r="D1250" s="1" t="str">
        <f>Products[[#This Row],[Old]]&amp;" "&amp;Products[[#This Row],[New]]&amp;" "&amp;Products[[#This Row],[Desc]]</f>
        <v>NCM0230A 700003568 Oxbile (Oxgall) - 500g</v>
      </c>
      <c r="E1250">
        <f>IF(ISNUMBER(SEARCH('Item Lookup'!$B$7,Products[[#This Row],[Compounded]],1)),'Item Lookup'!$B$7,"")</f>
        <v>0</v>
      </c>
    </row>
    <row r="1251" spans="1:5" x14ac:dyDescent="0.25">
      <c r="A1251" s="27" t="s">
        <v>1539</v>
      </c>
      <c r="B1251" s="25">
        <v>700003582</v>
      </c>
      <c r="C1251" s="2" t="s">
        <v>1540</v>
      </c>
      <c r="D1251" s="1" t="str">
        <f>Products[[#This Row],[Old]]&amp;" "&amp;Products[[#This Row],[New]]&amp;" "&amp;Products[[#This Row],[Desc]]</f>
        <v>NCM0233C 700003582 Lactose - 10Kg</v>
      </c>
      <c r="E1251">
        <f>IF(ISNUMBER(SEARCH('Item Lookup'!$B$7,Products[[#This Row],[Compounded]],1)),'Item Lookup'!$B$7,"")</f>
        <v>0</v>
      </c>
    </row>
    <row r="1252" spans="1:5" x14ac:dyDescent="0.25">
      <c r="A1252" s="27" t="s">
        <v>1541</v>
      </c>
      <c r="B1252" s="25">
        <v>700003589</v>
      </c>
      <c r="C1252" s="2" t="s">
        <v>1542</v>
      </c>
      <c r="D1252" s="1" t="str">
        <f>Products[[#This Row],[Old]]&amp;" "&amp;Products[[#This Row],[New]]&amp;" "&amp;Products[[#This Row],[Desc]]</f>
        <v>NCM0237A 700003589 Soy Peptone - 500g</v>
      </c>
      <c r="E1252">
        <f>IF(ISNUMBER(SEARCH('Item Lookup'!$B$7,Products[[#This Row],[Compounded]],1)),'Item Lookup'!$B$7,"")</f>
        <v>0</v>
      </c>
    </row>
    <row r="1253" spans="1:5" x14ac:dyDescent="0.25">
      <c r="A1253" s="27" t="s">
        <v>1543</v>
      </c>
      <c r="B1253" s="25">
        <v>700003593</v>
      </c>
      <c r="C1253" s="2" t="s">
        <v>1544</v>
      </c>
      <c r="D1253" s="1" t="str">
        <f>Products[[#This Row],[Old]]&amp;" "&amp;Products[[#This Row],[New]]&amp;" "&amp;Products[[#This Row],[Desc]]</f>
        <v>NCM0238A 700003593 Bacteriological Agar (Euro) No. 2 - 500g</v>
      </c>
      <c r="E1253">
        <f>IF(ISNUMBER(SEARCH('Item Lookup'!$B$7,Products[[#This Row],[Compounded]],1)),'Item Lookup'!$B$7,"")</f>
        <v>0</v>
      </c>
    </row>
    <row r="1254" spans="1:5" x14ac:dyDescent="0.25">
      <c r="A1254" s="27" t="s">
        <v>1545</v>
      </c>
      <c r="B1254" s="25">
        <v>700003594</v>
      </c>
      <c r="C1254" s="2" t="s">
        <v>1546</v>
      </c>
      <c r="D1254" s="1" t="str">
        <f>Products[[#This Row],[Old]]&amp;" "&amp;Products[[#This Row],[New]]&amp;" "&amp;Products[[#This Row],[Desc]]</f>
        <v>NCM0238B 700003594 Agar, Bacteriological (Euro) No. 2 - 5Kg</v>
      </c>
      <c r="E1254">
        <f>IF(ISNUMBER(SEARCH('Item Lookup'!$B$7,Products[[#This Row],[Compounded]],1)),'Item Lookup'!$B$7,"")</f>
        <v>0</v>
      </c>
    </row>
    <row r="1255" spans="1:5" x14ac:dyDescent="0.25">
      <c r="A1255" s="27" t="s">
        <v>1547</v>
      </c>
      <c r="B1255" s="25">
        <v>700003597</v>
      </c>
      <c r="C1255" s="2" t="s">
        <v>1548</v>
      </c>
      <c r="D1255" s="1" t="str">
        <f>Products[[#This Row],[Old]]&amp;" "&amp;Products[[#This Row],[New]]&amp;" "&amp;Products[[#This Row],[Desc]]</f>
        <v>NCM0246A 700003597 Meat Peptone No. 3 - 500g</v>
      </c>
      <c r="E1255">
        <f>IF(ISNUMBER(SEARCH('Item Lookup'!$B$7,Products[[#This Row],[Compounded]],1)),'Item Lookup'!$B$7,"")</f>
        <v>0</v>
      </c>
    </row>
    <row r="1256" spans="1:5" x14ac:dyDescent="0.25">
      <c r="A1256" s="27" t="s">
        <v>1549</v>
      </c>
      <c r="B1256" s="25">
        <v>700003608</v>
      </c>
      <c r="C1256" s="2" t="s">
        <v>1550</v>
      </c>
      <c r="D1256" s="1" t="str">
        <f>Products[[#This Row],[Old]]&amp;" "&amp;Products[[#This Row],[New]]&amp;" "&amp;Products[[#This Row],[Desc]]</f>
        <v>NCM0267A 700003608 Meat Peptone No.2 (500 g)</v>
      </c>
      <c r="E1256">
        <f>IF(ISNUMBER(SEARCH('Item Lookup'!$B$7,Products[[#This Row],[Compounded]],1)),'Item Lookup'!$B$7,"")</f>
        <v>0</v>
      </c>
    </row>
    <row r="1257" spans="1:5" x14ac:dyDescent="0.25">
      <c r="A1257" s="27" t="s">
        <v>1551</v>
      </c>
      <c r="B1257" s="25">
        <v>700003612</v>
      </c>
      <c r="C1257" s="2" t="s">
        <v>1552</v>
      </c>
      <c r="D1257" s="1" t="str">
        <f>Products[[#This Row],[Old]]&amp;" "&amp;Products[[#This Row],[New]]&amp;" "&amp;Products[[#This Row],[Desc]]</f>
        <v>NCM0269A 700003612 Nutrient Agar (BAM) - 500g</v>
      </c>
      <c r="E1257">
        <f>IF(ISNUMBER(SEARCH('Item Lookup'!$B$7,Products[[#This Row],[Compounded]],1)),'Item Lookup'!$B$7,"")</f>
        <v>0</v>
      </c>
    </row>
    <row r="1258" spans="1:5" x14ac:dyDescent="0.25">
      <c r="A1258" s="27" t="s">
        <v>1553</v>
      </c>
      <c r="B1258" s="25">
        <v>700003613</v>
      </c>
      <c r="C1258" s="2" t="s">
        <v>1554</v>
      </c>
      <c r="D1258" s="1" t="str">
        <f>Products[[#This Row],[Old]]&amp;" "&amp;Products[[#This Row],[New]]&amp;" "&amp;Products[[#This Row],[Desc]]</f>
        <v>NCM0269B 700003613 Nutrient Agar (BAM) - 5Kg</v>
      </c>
      <c r="E1258">
        <f>IF(ISNUMBER(SEARCH('Item Lookup'!$B$7,Products[[#This Row],[Compounded]],1)),'Item Lookup'!$B$7,"")</f>
        <v>0</v>
      </c>
    </row>
    <row r="1259" spans="1:5" x14ac:dyDescent="0.25">
      <c r="A1259" s="27" t="s">
        <v>1555</v>
      </c>
      <c r="B1259" s="25">
        <v>700003616</v>
      </c>
      <c r="C1259" s="2" t="s">
        <v>1556</v>
      </c>
      <c r="D1259" s="1" t="str">
        <f>Products[[#This Row],[Old]]&amp;" "&amp;Products[[#This Row],[New]]&amp;" "&amp;Products[[#This Row],[Desc]]</f>
        <v>NCM0271A 700003616 EC Medium, Modified w/ Novobiocin - 500</v>
      </c>
      <c r="E1259">
        <f>IF(ISNUMBER(SEARCH('Item Lookup'!$B$7,Products[[#This Row],[Compounded]],1)),'Item Lookup'!$B$7,"")</f>
        <v>0</v>
      </c>
    </row>
    <row r="1260" spans="1:5" x14ac:dyDescent="0.25">
      <c r="A1260" s="27" t="s">
        <v>1557</v>
      </c>
      <c r="B1260" s="25">
        <v>700003617</v>
      </c>
      <c r="C1260" s="2" t="s">
        <v>1558</v>
      </c>
      <c r="D1260" s="1" t="str">
        <f>Products[[#This Row],[Old]]&amp;" "&amp;Products[[#This Row],[New]]&amp;" "&amp;Products[[#This Row],[Desc]]</f>
        <v>NCM0271B 700003617 EC Medium, Modified w/ Novobiocin - 5 Kg</v>
      </c>
      <c r="E1260">
        <f>IF(ISNUMBER(SEARCH('Item Lookup'!$B$7,Products[[#This Row],[Compounded]],1)),'Item Lookup'!$B$7,"")</f>
        <v>0</v>
      </c>
    </row>
    <row r="1261" spans="1:5" x14ac:dyDescent="0.25">
      <c r="A1261" s="27" t="s">
        <v>1559</v>
      </c>
      <c r="B1261" s="25">
        <v>700003620</v>
      </c>
      <c r="C1261" s="2" t="s">
        <v>1560</v>
      </c>
      <c r="D1261" s="1" t="str">
        <f>Products[[#This Row],[Old]]&amp;" "&amp;Products[[#This Row],[New]]&amp;" "&amp;Products[[#This Row],[Desc]]</f>
        <v>NCM0272A 700003620 Sabouraud Dextrose Agar, Emmons - 500 G</v>
      </c>
      <c r="E1261">
        <f>IF(ISNUMBER(SEARCH('Item Lookup'!$B$7,Products[[#This Row],[Compounded]],1)),'Item Lookup'!$B$7,"")</f>
        <v>0</v>
      </c>
    </row>
    <row r="1262" spans="1:5" x14ac:dyDescent="0.25">
      <c r="A1262" s="27" t="s">
        <v>1561</v>
      </c>
      <c r="B1262" s="25">
        <v>700003622</v>
      </c>
      <c r="C1262" s="2" t="s">
        <v>1562</v>
      </c>
      <c r="D1262" s="1" t="str">
        <f>Products[[#This Row],[Old]]&amp;" "&amp;Products[[#This Row],[New]]&amp;" "&amp;Products[[#This Row],[Desc]]</f>
        <v>NCM0272C 700003622 Sabouraud Dextrose Agar, Emmons - 10 Kg</v>
      </c>
      <c r="E1262">
        <f>IF(ISNUMBER(SEARCH('Item Lookup'!$B$7,Products[[#This Row],[Compounded]],1)),'Item Lookup'!$B$7,"")</f>
        <v>0</v>
      </c>
    </row>
    <row r="1263" spans="1:5" x14ac:dyDescent="0.25">
      <c r="A1263" s="27" t="s">
        <v>1563</v>
      </c>
      <c r="B1263" s="25">
        <v>700003628</v>
      </c>
      <c r="C1263" s="2" t="s">
        <v>1564</v>
      </c>
      <c r="D1263" s="1" t="str">
        <f>Products[[#This Row],[Old]]&amp;" "&amp;Products[[#This Row],[New]]&amp;" "&amp;Products[[#This Row],[Desc]]</f>
        <v>NCM0275A 700003628 Lactobacillus Selective Agar Base - 500g</v>
      </c>
      <c r="E1263">
        <f>IF(ISNUMBER(SEARCH('Item Lookup'!$B$7,Products[[#This Row],[Compounded]],1)),'Item Lookup'!$B$7,"")</f>
        <v>0</v>
      </c>
    </row>
    <row r="1264" spans="1:5" x14ac:dyDescent="0.25">
      <c r="A1264" s="27" t="s">
        <v>1565</v>
      </c>
      <c r="B1264" s="25">
        <v>700003629</v>
      </c>
      <c r="C1264" s="2" t="s">
        <v>1566</v>
      </c>
      <c r="D1264" s="1" t="str">
        <f>Products[[#This Row],[Old]]&amp;" "&amp;Products[[#This Row],[New]]&amp;" "&amp;Products[[#This Row],[Desc]]</f>
        <v>NCM0275B 700003629 Lactobacillus Selective Agar Base - 5 Kg</v>
      </c>
      <c r="E1264">
        <f>IF(ISNUMBER(SEARCH('Item Lookup'!$B$7,Products[[#This Row],[Compounded]],1)),'Item Lookup'!$B$7,"")</f>
        <v>0</v>
      </c>
    </row>
    <row r="1265" spans="1:5" x14ac:dyDescent="0.25">
      <c r="A1265" s="27" t="s">
        <v>1567</v>
      </c>
      <c r="B1265" s="25">
        <v>700003633</v>
      </c>
      <c r="C1265" s="2" t="s">
        <v>1568</v>
      </c>
      <c r="D1265" s="1" t="str">
        <f>Products[[#This Row],[Old]]&amp;" "&amp;Products[[#This Row],[New]]&amp;" "&amp;Products[[#This Row],[Desc]]</f>
        <v>NCM0276B 700003633 Lowenstein-Jensen Medium - 5 Kg</v>
      </c>
      <c r="E1265">
        <f>IF(ISNUMBER(SEARCH('Item Lookup'!$B$7,Products[[#This Row],[Compounded]],1)),'Item Lookup'!$B$7,"")</f>
        <v>0</v>
      </c>
    </row>
    <row r="1266" spans="1:5" x14ac:dyDescent="0.25">
      <c r="A1266" s="27" t="s">
        <v>1569</v>
      </c>
      <c r="B1266" s="25">
        <v>700003636</v>
      </c>
      <c r="C1266" s="2" t="s">
        <v>1570</v>
      </c>
      <c r="D1266" s="1" t="str">
        <f>Products[[#This Row],[Old]]&amp;" "&amp;Products[[#This Row],[New]]&amp;" "&amp;Products[[#This Row],[Desc]]</f>
        <v>NCM0277A 700003636 SIM Medium - 500 G</v>
      </c>
      <c r="E1266">
        <f>IF(ISNUMBER(SEARCH('Item Lookup'!$B$7,Products[[#This Row],[Compounded]],1)),'Item Lookup'!$B$7,"")</f>
        <v>0</v>
      </c>
    </row>
    <row r="1267" spans="1:5" x14ac:dyDescent="0.25">
      <c r="A1267" s="27" t="s">
        <v>1571</v>
      </c>
      <c r="B1267" s="25">
        <v>700003640</v>
      </c>
      <c r="C1267" s="2" t="s">
        <v>1572</v>
      </c>
      <c r="D1267" s="1" t="str">
        <f>Products[[#This Row],[Old]]&amp;" "&amp;Products[[#This Row],[New]]&amp;" "&amp;Products[[#This Row],[Desc]]</f>
        <v>NCM0278A 700003640 Terrific Broth, Modified - 500 G</v>
      </c>
      <c r="E1267">
        <f>IF(ISNUMBER(SEARCH('Item Lookup'!$B$7,Products[[#This Row],[Compounded]],1)),'Item Lookup'!$B$7,"")</f>
        <v>0</v>
      </c>
    </row>
    <row r="1268" spans="1:5" x14ac:dyDescent="0.25">
      <c r="A1268" s="27" t="s">
        <v>1573</v>
      </c>
      <c r="B1268" s="25">
        <v>700003642</v>
      </c>
      <c r="C1268" s="2" t="s">
        <v>1574</v>
      </c>
      <c r="D1268" s="1" t="str">
        <f>Products[[#This Row],[Old]]&amp;" "&amp;Products[[#This Row],[New]]&amp;" "&amp;Products[[#This Row],[Desc]]</f>
        <v>NCM0278C 700003642 Terrific Broth, Modified - 10  Kg</v>
      </c>
      <c r="E1268">
        <f>IF(ISNUMBER(SEARCH('Item Lookup'!$B$7,Products[[#This Row],[Compounded]],1)),'Item Lookup'!$B$7,"")</f>
        <v>0</v>
      </c>
    </row>
    <row r="1269" spans="1:5" x14ac:dyDescent="0.25">
      <c r="A1269" s="27" t="s">
        <v>1575</v>
      </c>
      <c r="B1269" s="25">
        <v>700003644</v>
      </c>
      <c r="C1269" s="2" t="s">
        <v>1576</v>
      </c>
      <c r="D1269" s="1" t="str">
        <f>Products[[#This Row],[Old]]&amp;" "&amp;Products[[#This Row],[New]]&amp;" "&amp;Products[[#This Row],[Desc]]</f>
        <v>NCM0279A 700003644 Thioglycollate Medium w/o Indicator-500G</v>
      </c>
      <c r="E1269">
        <f>IF(ISNUMBER(SEARCH('Item Lookup'!$B$7,Products[[#This Row],[Compounded]],1)),'Item Lookup'!$B$7,"")</f>
        <v>0</v>
      </c>
    </row>
    <row r="1270" spans="1:5" x14ac:dyDescent="0.25">
      <c r="A1270" s="27" t="s">
        <v>1577</v>
      </c>
      <c r="B1270" s="25">
        <v>700003648</v>
      </c>
      <c r="C1270" s="2" t="s">
        <v>1578</v>
      </c>
      <c r="D1270" s="1" t="str">
        <f>Products[[#This Row],[Old]]&amp;" "&amp;Products[[#This Row],[New]]&amp;" "&amp;Products[[#This Row],[Desc]]</f>
        <v>NCM0280A 700003648 Tomato Juice Agar - 500 G</v>
      </c>
      <c r="E1270">
        <f>IF(ISNUMBER(SEARCH('Item Lookup'!$B$7,Products[[#This Row],[Compounded]],1)),'Item Lookup'!$B$7,"")</f>
        <v>0</v>
      </c>
    </row>
    <row r="1271" spans="1:5" x14ac:dyDescent="0.25">
      <c r="A1271" s="27" t="s">
        <v>1579</v>
      </c>
      <c r="B1271" s="25">
        <v>700003652</v>
      </c>
      <c r="C1271" s="2" t="s">
        <v>1580</v>
      </c>
      <c r="D1271" s="1" t="str">
        <f>Products[[#This Row],[Old]]&amp;" "&amp;Products[[#This Row],[New]]&amp;" "&amp;Products[[#This Row],[Desc]]</f>
        <v>NCM0281A 700003652 Mycobiotic Agar - 500 G</v>
      </c>
      <c r="E1271">
        <f>IF(ISNUMBER(SEARCH('Item Lookup'!$B$7,Products[[#This Row],[Compounded]],1)),'Item Lookup'!$B$7,"")</f>
        <v>0</v>
      </c>
    </row>
    <row r="1272" spans="1:5" x14ac:dyDescent="0.25">
      <c r="A1272" s="27" t="s">
        <v>1581</v>
      </c>
      <c r="B1272" s="25">
        <v>700003656</v>
      </c>
      <c r="C1272" s="2" t="s">
        <v>1582</v>
      </c>
      <c r="D1272" s="1" t="str">
        <f>Products[[#This Row],[Old]]&amp;" "&amp;Products[[#This Row],[New]]&amp;" "&amp;Products[[#This Row],[Desc]]</f>
        <v>NCM0282A 700003656 Vogel Johnson Agar - 500 G</v>
      </c>
      <c r="E1272">
        <f>IF(ISNUMBER(SEARCH('Item Lookup'!$B$7,Products[[#This Row],[Compounded]],1)),'Item Lookup'!$B$7,"")</f>
        <v>0</v>
      </c>
    </row>
    <row r="1273" spans="1:5" x14ac:dyDescent="0.25">
      <c r="A1273" s="27" t="s">
        <v>1583</v>
      </c>
      <c r="B1273" s="25">
        <v>700003660</v>
      </c>
      <c r="C1273" s="2" t="s">
        <v>1584</v>
      </c>
      <c r="D1273" s="1" t="str">
        <f>Products[[#This Row],[Old]]&amp;" "&amp;Products[[#This Row],[New]]&amp;" "&amp;Products[[#This Row],[Desc]]</f>
        <v>NCM0283A 700003660 Brilliant Green Agar - 500 G</v>
      </c>
      <c r="E1273">
        <f>IF(ISNUMBER(SEARCH('Item Lookup'!$B$7,Products[[#This Row],[Compounded]],1)),'Item Lookup'!$B$7,"")</f>
        <v>0</v>
      </c>
    </row>
    <row r="1274" spans="1:5" x14ac:dyDescent="0.25">
      <c r="A1274" s="27" t="s">
        <v>1585</v>
      </c>
      <c r="B1274" s="25">
        <v>700003661</v>
      </c>
      <c r="C1274" s="2" t="s">
        <v>1586</v>
      </c>
      <c r="D1274" s="1" t="str">
        <f>Products[[#This Row],[Old]]&amp;" "&amp;Products[[#This Row],[New]]&amp;" "&amp;Products[[#This Row],[Desc]]</f>
        <v>NCM0283B 700003661 Brilliant Green Agar - 5 Kg</v>
      </c>
      <c r="E1274">
        <f>IF(ISNUMBER(SEARCH('Item Lookup'!$B$7,Products[[#This Row],[Compounded]],1)),'Item Lookup'!$B$7,"")</f>
        <v>0</v>
      </c>
    </row>
    <row r="1275" spans="1:5" x14ac:dyDescent="0.25">
      <c r="A1275" s="27" t="s">
        <v>1587</v>
      </c>
      <c r="B1275" s="25">
        <v>700003662</v>
      </c>
      <c r="C1275" s="2" t="s">
        <v>1588</v>
      </c>
      <c r="D1275" s="1" t="str">
        <f>Products[[#This Row],[Old]]&amp;" "&amp;Products[[#This Row],[New]]&amp;" "&amp;Products[[#This Row],[Desc]]</f>
        <v>NCM0283C 700003662 Brilliant Green Agar - 10 Kg</v>
      </c>
      <c r="E1275">
        <f>IF(ISNUMBER(SEARCH('Item Lookup'!$B$7,Products[[#This Row],[Compounded]],1)),'Item Lookup'!$B$7,"")</f>
        <v>0</v>
      </c>
    </row>
    <row r="1276" spans="1:5" x14ac:dyDescent="0.25">
      <c r="A1276" s="27" t="s">
        <v>1589</v>
      </c>
      <c r="B1276" s="25">
        <v>700003664</v>
      </c>
      <c r="C1276" s="2" t="s">
        <v>1590</v>
      </c>
      <c r="D1276" s="1" t="str">
        <f>Products[[#This Row],[Old]]&amp;" "&amp;Products[[#This Row],[New]]&amp;" "&amp;Products[[#This Row],[Desc]]</f>
        <v>NCM0284A 700003664 m-HPC Agar - 500 G</v>
      </c>
      <c r="E1276">
        <f>IF(ISNUMBER(SEARCH('Item Lookup'!$B$7,Products[[#This Row],[Compounded]],1)),'Item Lookup'!$B$7,"")</f>
        <v>0</v>
      </c>
    </row>
    <row r="1277" spans="1:5" x14ac:dyDescent="0.25">
      <c r="A1277" s="27" t="s">
        <v>1591</v>
      </c>
      <c r="B1277" s="25">
        <v>700003665</v>
      </c>
      <c r="C1277" s="2" t="s">
        <v>1592</v>
      </c>
      <c r="D1277" s="1" t="str">
        <f>Products[[#This Row],[Old]]&amp;" "&amp;Products[[#This Row],[New]]&amp;" "&amp;Products[[#This Row],[Desc]]</f>
        <v>NCM0284B 700003665 m-HPC Agar - 5 Kg</v>
      </c>
      <c r="E1277">
        <f>IF(ISNUMBER(SEARCH('Item Lookup'!$B$7,Products[[#This Row],[Compounded]],1)),'Item Lookup'!$B$7,"")</f>
        <v>0</v>
      </c>
    </row>
    <row r="1278" spans="1:5" x14ac:dyDescent="0.25">
      <c r="A1278" s="27" t="s">
        <v>1593</v>
      </c>
      <c r="B1278" s="25">
        <v>700003668</v>
      </c>
      <c r="C1278" s="2" t="s">
        <v>1594</v>
      </c>
      <c r="D1278" s="1" t="str">
        <f>Products[[#This Row],[Old]]&amp;" "&amp;Products[[#This Row],[New]]&amp;" "&amp;Products[[#This Row],[Desc]]</f>
        <v>NCM0289A 700003668 MSRV ( Legacy 7511) - 500g</v>
      </c>
      <c r="E1278">
        <f>IF(ISNUMBER(SEARCH('Item Lookup'!$B$7,Products[[#This Row],[Compounded]],1)),'Item Lookup'!$B$7,"")</f>
        <v>0</v>
      </c>
    </row>
    <row r="1279" spans="1:5" x14ac:dyDescent="0.25">
      <c r="A1279" s="27" t="s">
        <v>1595</v>
      </c>
      <c r="B1279" s="25">
        <v>700003669</v>
      </c>
      <c r="C1279" s="2" t="s">
        <v>1596</v>
      </c>
      <c r="D1279" s="1" t="str">
        <f>Products[[#This Row],[Old]]&amp;" "&amp;Products[[#This Row],[New]]&amp;" "&amp;Products[[#This Row],[Desc]]</f>
        <v>NCM0289B 700003669 MSRV ( Legacy 7511) - 5kg</v>
      </c>
      <c r="E1279">
        <f>IF(ISNUMBER(SEARCH('Item Lookup'!$B$7,Products[[#This Row],[Compounded]],1)),'Item Lookup'!$B$7,"")</f>
        <v>0</v>
      </c>
    </row>
    <row r="1280" spans="1:5" x14ac:dyDescent="0.25">
      <c r="A1280" s="27" t="s">
        <v>1597</v>
      </c>
      <c r="B1280" s="25">
        <v>700003672</v>
      </c>
      <c r="C1280" s="2" t="s">
        <v>1598</v>
      </c>
      <c r="D1280" s="1" t="str">
        <f>Products[[#This Row],[Old]]&amp;" "&amp;Products[[#This Row],[New]]&amp;" "&amp;Products[[#This Row],[Desc]]</f>
        <v>NCM0291A 700003672 mTEC Agar - 500 g</v>
      </c>
      <c r="E1280">
        <f>IF(ISNUMBER(SEARCH('Item Lookup'!$B$7,Products[[#This Row],[Compounded]],1)),'Item Lookup'!$B$7,"")</f>
        <v>0</v>
      </c>
    </row>
    <row r="1281" spans="1:5" x14ac:dyDescent="0.25">
      <c r="A1281" s="27" t="s">
        <v>1599</v>
      </c>
      <c r="B1281" s="25">
        <v>700003679</v>
      </c>
      <c r="C1281" s="2" t="s">
        <v>1600</v>
      </c>
      <c r="D1281" s="1" t="str">
        <f>Products[[#This Row],[Old]]&amp;" "&amp;Products[[#This Row],[New]]&amp;" "&amp;Products[[#This Row],[Desc]]</f>
        <v>NCM0900A 700003679 Acuferm Proteose Peptone #3 - 500 G</v>
      </c>
      <c r="E1281">
        <f>IF(ISNUMBER(SEARCH('Item Lookup'!$B$7,Products[[#This Row],[Compounded]],1)),'Item Lookup'!$B$7,"")</f>
        <v>0</v>
      </c>
    </row>
    <row r="1282" spans="1:5" x14ac:dyDescent="0.25">
      <c r="A1282" s="27" t="s">
        <v>1601</v>
      </c>
      <c r="B1282" s="25">
        <v>700003681</v>
      </c>
      <c r="C1282" s="2" t="s">
        <v>1602</v>
      </c>
      <c r="D1282" s="1" t="str">
        <f>Products[[#This Row],[Old]]&amp;" "&amp;Products[[#This Row],[New]]&amp;" "&amp;Products[[#This Row],[Desc]]</f>
        <v>NCM0900C 700003681 Acuferm Proteose Peptone #3 - 10 Kg</v>
      </c>
      <c r="E1282">
        <f>IF(ISNUMBER(SEARCH('Item Lookup'!$B$7,Products[[#This Row],[Compounded]],1)),'Item Lookup'!$B$7,"")</f>
        <v>0</v>
      </c>
    </row>
    <row r="1283" spans="1:5" x14ac:dyDescent="0.25">
      <c r="A1283" s="27" t="s">
        <v>1603</v>
      </c>
      <c r="B1283" s="25">
        <v>700003683</v>
      </c>
      <c r="C1283" s="2" t="s">
        <v>1604</v>
      </c>
      <c r="D1283" s="1" t="str">
        <f>Products[[#This Row],[Old]]&amp;" "&amp;Products[[#This Row],[New]]&amp;" "&amp;Products[[#This Row],[Desc]]</f>
        <v>NCM0901A 700003683 Acuferm Peptone - 500 G</v>
      </c>
      <c r="E1283">
        <f>IF(ISNUMBER(SEARCH('Item Lookup'!$B$7,Products[[#This Row],[Compounded]],1)),'Item Lookup'!$B$7,"")</f>
        <v>0</v>
      </c>
    </row>
    <row r="1284" spans="1:5" x14ac:dyDescent="0.25">
      <c r="A1284" s="27" t="s">
        <v>1605</v>
      </c>
      <c r="B1284" s="25">
        <v>700003685</v>
      </c>
      <c r="C1284" s="2" t="s">
        <v>1606</v>
      </c>
      <c r="D1284" s="1" t="str">
        <f>Products[[#This Row],[Old]]&amp;" "&amp;Products[[#This Row],[New]]&amp;" "&amp;Products[[#This Row],[Desc]]</f>
        <v>NCM0901C 700003685 Acuferm Peptone - 10 Kg</v>
      </c>
      <c r="E1284">
        <f>IF(ISNUMBER(SEARCH('Item Lookup'!$B$7,Products[[#This Row],[Compounded]],1)),'Item Lookup'!$B$7,"")</f>
        <v>0</v>
      </c>
    </row>
    <row r="1285" spans="1:5" x14ac:dyDescent="0.25">
      <c r="A1285" s="27" t="s">
        <v>1607</v>
      </c>
      <c r="B1285" s="25">
        <v>700003687</v>
      </c>
      <c r="C1285" s="2" t="s">
        <v>1608</v>
      </c>
      <c r="D1285" s="1" t="str">
        <f>Products[[#This Row],[Old]]&amp;" "&amp;Products[[#This Row],[New]]&amp;" "&amp;Products[[#This Row],[Desc]]</f>
        <v>NCM0902A 700003687 Acuferm Neopeptone - 500 G</v>
      </c>
      <c r="E1285">
        <f>IF(ISNUMBER(SEARCH('Item Lookup'!$B$7,Products[[#This Row],[Compounded]],1)),'Item Lookup'!$B$7,"")</f>
        <v>0</v>
      </c>
    </row>
    <row r="1286" spans="1:5" x14ac:dyDescent="0.25">
      <c r="A1286" s="27" t="s">
        <v>1609</v>
      </c>
      <c r="B1286" s="25">
        <v>700003689</v>
      </c>
      <c r="C1286" s="2" t="s">
        <v>1610</v>
      </c>
      <c r="D1286" s="1" t="str">
        <f>Products[[#This Row],[Old]]&amp;" "&amp;Products[[#This Row],[New]]&amp;" "&amp;Products[[#This Row],[Desc]]</f>
        <v>NCM0902C 700003689 Acuferm Neopeptone - 10 Kg</v>
      </c>
      <c r="E1286">
        <f>IF(ISNUMBER(SEARCH('Item Lookup'!$B$7,Products[[#This Row],[Compounded]],1)),'Item Lookup'!$B$7,"")</f>
        <v>0</v>
      </c>
    </row>
    <row r="1287" spans="1:5" x14ac:dyDescent="0.25">
      <c r="A1287" s="27" t="s">
        <v>1611</v>
      </c>
      <c r="B1287" s="25">
        <v>700003690</v>
      </c>
      <c r="C1287" s="2" t="s">
        <v>1612</v>
      </c>
      <c r="D1287" s="1" t="str">
        <f>Products[[#This Row],[Old]]&amp;" "&amp;Products[[#This Row],[New]]&amp;" "&amp;Products[[#This Row],[Desc]]</f>
        <v>NCM0902E 700003690 Acuferm Neopeptone - 50 Kg</v>
      </c>
      <c r="E1287">
        <f>IF(ISNUMBER(SEARCH('Item Lookup'!$B$7,Products[[#This Row],[Compounded]],1)),'Item Lookup'!$B$7,"")</f>
        <v>0</v>
      </c>
    </row>
    <row r="1288" spans="1:5" x14ac:dyDescent="0.25">
      <c r="A1288" s="27" t="s">
        <v>1613</v>
      </c>
      <c r="B1288" s="25">
        <v>700003693</v>
      </c>
      <c r="C1288" s="2" t="s">
        <v>1614</v>
      </c>
      <c r="D1288" s="1" t="str">
        <f>Products[[#This Row],[Old]]&amp;" "&amp;Products[[#This Row],[New]]&amp;" "&amp;Products[[#This Row],[Desc]]</f>
        <v>NCM0903C 700003693 Acutone TSB (Non-Animal) - 10 kg</v>
      </c>
      <c r="E1288">
        <f>IF(ISNUMBER(SEARCH('Item Lookup'!$B$7,Products[[#This Row],[Compounded]],1)),'Item Lookup'!$B$7,"")</f>
        <v>0</v>
      </c>
    </row>
    <row r="1289" spans="1:5" x14ac:dyDescent="0.25">
      <c r="A1289" s="27" t="s">
        <v>1615</v>
      </c>
      <c r="B1289" s="25">
        <v>700003706</v>
      </c>
      <c r="C1289" s="2" t="s">
        <v>1616</v>
      </c>
      <c r="D1289" s="1" t="str">
        <f>Products[[#This Row],[Old]]&amp;" "&amp;Products[[#This Row],[New]]&amp;" "&amp;Products[[#This Row],[Desc]]</f>
        <v>NCM2008A 700003706 mFC Basal 500g</v>
      </c>
      <c r="E1289">
        <f>IF(ISNUMBER(SEARCH('Item Lookup'!$B$7,Products[[#This Row],[Compounded]],1)),'Item Lookup'!$B$7,"")</f>
        <v>0</v>
      </c>
    </row>
    <row r="1290" spans="1:5" x14ac:dyDescent="0.25">
      <c r="A1290" s="27" t="s">
        <v>1617</v>
      </c>
      <c r="B1290" s="25">
        <v>700003707</v>
      </c>
      <c r="C1290" s="2" t="s">
        <v>1618</v>
      </c>
      <c r="D1290" s="1" t="str">
        <f>Products[[#This Row],[Old]]&amp;" "&amp;Products[[#This Row],[New]]&amp;" "&amp;Products[[#This Row],[Desc]]</f>
        <v>NCM2009E 700003707 Thioglycollate Broth w/o Indicator -50kg</v>
      </c>
      <c r="E1290">
        <f>IF(ISNUMBER(SEARCH('Item Lookup'!$B$7,Products[[#This Row],[Compounded]],1)),'Item Lookup'!$B$7,"")</f>
        <v>0</v>
      </c>
    </row>
    <row r="1291" spans="1:5" x14ac:dyDescent="0.25">
      <c r="A1291" s="27" t="s">
        <v>1619</v>
      </c>
      <c r="B1291" s="25">
        <v>700003710</v>
      </c>
      <c r="C1291" s="2" t="s">
        <v>1620</v>
      </c>
      <c r="D1291" s="1" t="str">
        <f>Products[[#This Row],[Old]]&amp;" "&amp;Products[[#This Row],[New]]&amp;" "&amp;Products[[#This Row],[Desc]]</f>
        <v>NCM2035C 700003710 Fastidious Anaerobe Agar (7531) - 10KG</v>
      </c>
      <c r="E1291">
        <f>IF(ISNUMBER(SEARCH('Item Lookup'!$B$7,Products[[#This Row],[Compounded]],1)),'Item Lookup'!$B$7,"")</f>
        <v>0</v>
      </c>
    </row>
    <row r="1292" spans="1:5" x14ac:dyDescent="0.25">
      <c r="A1292" s="27" t="s">
        <v>1621</v>
      </c>
      <c r="B1292" s="25">
        <v>700003711</v>
      </c>
      <c r="C1292" s="2" t="s">
        <v>1622</v>
      </c>
      <c r="D1292" s="1" t="str">
        <f>Products[[#This Row],[Old]]&amp;" "&amp;Products[[#This Row],[New]]&amp;" "&amp;Products[[#This Row],[Desc]]</f>
        <v>NCM2036C 700003711 Potato Dextrose Agar ( Legacy 7149)-10Kg</v>
      </c>
      <c r="E1292">
        <f>IF(ISNUMBER(SEARCH('Item Lookup'!$B$7,Products[[#This Row],[Compounded]],1)),'Item Lookup'!$B$7,"")</f>
        <v>0</v>
      </c>
    </row>
    <row r="1293" spans="1:5" x14ac:dyDescent="0.25">
      <c r="A1293" s="27" t="s">
        <v>1623</v>
      </c>
      <c r="B1293" s="25">
        <v>700003714</v>
      </c>
      <c r="C1293" s="2" t="s">
        <v>1624</v>
      </c>
      <c r="D1293" s="1" t="str">
        <f>Products[[#This Row],[Old]]&amp;" "&amp;Products[[#This Row],[New]]&amp;" "&amp;Products[[#This Row],[Desc]]</f>
        <v>NCM2037C 700003714 Brain Heart Infusion Broth (7116) - 10kg</v>
      </c>
      <c r="E1293">
        <f>IF(ISNUMBER(SEARCH('Item Lookup'!$B$7,Products[[#This Row],[Compounded]],1)),'Item Lookup'!$B$7,"")</f>
        <v>0</v>
      </c>
    </row>
    <row r="1294" spans="1:5" x14ac:dyDescent="0.25">
      <c r="A1294" s="27" t="s">
        <v>1625</v>
      </c>
      <c r="B1294" s="25">
        <v>700003715</v>
      </c>
      <c r="C1294" s="2" t="s">
        <v>1626</v>
      </c>
      <c r="D1294" s="1" t="str">
        <f>Products[[#This Row],[Old]]&amp;" "&amp;Products[[#This Row],[New]]&amp;" "&amp;Products[[#This Row],[Desc]]</f>
        <v>NCM2037E 700003715 Brain Heart Infusion Broth (7116) - 50kg</v>
      </c>
      <c r="E1294">
        <f>IF(ISNUMBER(SEARCH('Item Lookup'!$B$7,Products[[#This Row],[Compounded]],1)),'Item Lookup'!$B$7,"")</f>
        <v>0</v>
      </c>
    </row>
    <row r="1295" spans="1:5" x14ac:dyDescent="0.25">
      <c r="A1295" s="27" t="s">
        <v>1627</v>
      </c>
      <c r="B1295" s="25">
        <v>700003717</v>
      </c>
      <c r="C1295" s="2" t="s">
        <v>1628</v>
      </c>
      <c r="D1295" s="1" t="str">
        <f>Products[[#This Row],[Old]]&amp;" "&amp;Products[[#This Row],[New]]&amp;" "&amp;Products[[#This Row],[Desc]]</f>
        <v>NCM2038B 700003717 Sabouraud Dextrose Agar (7150) - 5Kg</v>
      </c>
      <c r="E1295">
        <f>IF(ISNUMBER(SEARCH('Item Lookup'!$B$7,Products[[#This Row],[Compounded]],1)),'Item Lookup'!$B$7,"")</f>
        <v>0</v>
      </c>
    </row>
    <row r="1296" spans="1:5" x14ac:dyDescent="0.25">
      <c r="A1296" s="27" t="s">
        <v>1629</v>
      </c>
      <c r="B1296" s="25">
        <v>700003718</v>
      </c>
      <c r="C1296" s="2" t="s">
        <v>1630</v>
      </c>
      <c r="D1296" s="1" t="str">
        <f>Products[[#This Row],[Old]]&amp;" "&amp;Products[[#This Row],[New]]&amp;" "&amp;Products[[#This Row],[Desc]]</f>
        <v>NCM2039B 700003718 XLD Agar ( Legacy 7166) - 5kg</v>
      </c>
      <c r="E1296">
        <f>IF(ISNUMBER(SEARCH('Item Lookup'!$B$7,Products[[#This Row],[Compounded]],1)),'Item Lookup'!$B$7,"")</f>
        <v>0</v>
      </c>
    </row>
    <row r="1297" spans="1:5" x14ac:dyDescent="0.25">
      <c r="A1297" s="27" t="s">
        <v>1631</v>
      </c>
      <c r="B1297" s="25">
        <v>700003719</v>
      </c>
      <c r="C1297" s="2" t="s">
        <v>1632</v>
      </c>
      <c r="D1297" s="1" t="str">
        <f>Products[[#This Row],[Old]]&amp;" "&amp;Products[[#This Row],[New]]&amp;" "&amp;Products[[#This Row],[Desc]]</f>
        <v>NCM2041A 700003719 Yersinia Selective Agar (7257) - 500g</v>
      </c>
      <c r="E1297">
        <f>IF(ISNUMBER(SEARCH('Item Lookup'!$B$7,Products[[#This Row],[Compounded]],1)),'Item Lookup'!$B$7,"")</f>
        <v>0</v>
      </c>
    </row>
    <row r="1298" spans="1:5" x14ac:dyDescent="0.25">
      <c r="A1298" s="27" t="s">
        <v>1633</v>
      </c>
      <c r="B1298" s="25">
        <v>700003721</v>
      </c>
      <c r="C1298" s="2" t="s">
        <v>1634</v>
      </c>
      <c r="D1298" s="1" t="str">
        <f>Products[[#This Row],[Old]]&amp;" "&amp;Products[[#This Row],[New]]&amp;" "&amp;Products[[#This Row],[Desc]]</f>
        <v>NCM2051A 700003721 Goop S1-500g</v>
      </c>
      <c r="E1298">
        <f>IF(ISNUMBER(SEARCH('Item Lookup'!$B$7,Products[[#This Row],[Compounded]],1)),'Item Lookup'!$B$7,"")</f>
        <v>0</v>
      </c>
    </row>
    <row r="1299" spans="1:5" x14ac:dyDescent="0.25">
      <c r="A1299" s="27" t="s">
        <v>1635</v>
      </c>
      <c r="B1299" s="25">
        <v>700003722</v>
      </c>
      <c r="C1299" s="2" t="s">
        <v>1636</v>
      </c>
      <c r="D1299" s="1" t="str">
        <f>Products[[#This Row],[Old]]&amp;" "&amp;Products[[#This Row],[New]]&amp;" "&amp;Products[[#This Row],[Desc]]</f>
        <v>NCM2051K1 700003722 Goop S1 (607.41g)</v>
      </c>
      <c r="E1299">
        <f>IF(ISNUMBER(SEARCH('Item Lookup'!$B$7,Products[[#This Row],[Compounded]],1)),'Item Lookup'!$B$7,"")</f>
        <v>0</v>
      </c>
    </row>
    <row r="1300" spans="1:5" x14ac:dyDescent="0.25">
      <c r="A1300" s="27" t="s">
        <v>1637</v>
      </c>
      <c r="B1300" s="25">
        <v>700003723</v>
      </c>
      <c r="C1300" s="2" t="s">
        <v>1638</v>
      </c>
      <c r="D1300" s="1" t="str">
        <f>Products[[#This Row],[Old]]&amp;" "&amp;Products[[#This Row],[New]]&amp;" "&amp;Products[[#This Row],[Desc]]</f>
        <v>NCM2052A 700003723 Brucella Broth (Legacy 7121)</v>
      </c>
      <c r="E1300">
        <f>IF(ISNUMBER(SEARCH('Item Lookup'!$B$7,Products[[#This Row],[Compounded]],1)),'Item Lookup'!$B$7,"")</f>
        <v>0</v>
      </c>
    </row>
    <row r="1301" spans="1:5" x14ac:dyDescent="0.25">
      <c r="A1301" s="27" t="s">
        <v>1639</v>
      </c>
      <c r="B1301" s="25">
        <v>700003724</v>
      </c>
      <c r="C1301" s="2" t="s">
        <v>1640</v>
      </c>
      <c r="D1301" s="1" t="str">
        <f>Products[[#This Row],[Old]]&amp;" "&amp;Products[[#This Row],[New]]&amp;" "&amp;Products[[#This Row],[Desc]]</f>
        <v>NCM2053C 700003724 TT Broth w/ Brill. Green 10kg (Whitbeck)</v>
      </c>
      <c r="E1301">
        <f>IF(ISNUMBER(SEARCH('Item Lookup'!$B$7,Products[[#This Row],[Compounded]],1)),'Item Lookup'!$B$7,"")</f>
        <v>0</v>
      </c>
    </row>
    <row r="1302" spans="1:5" x14ac:dyDescent="0.25">
      <c r="A1302" s="27" t="s">
        <v>1641</v>
      </c>
      <c r="B1302" s="25">
        <v>700003725</v>
      </c>
      <c r="C1302" s="2" t="s">
        <v>1642</v>
      </c>
      <c r="D1302" s="1" t="str">
        <f>Products[[#This Row],[Old]]&amp;" "&amp;Products[[#This Row],[New]]&amp;" "&amp;Products[[#This Row],[Desc]]</f>
        <v>NCM2054C 700003725 Sodium Phosphate (USP Grade)-10 KG</v>
      </c>
      <c r="E1302">
        <f>IF(ISNUMBER(SEARCH('Item Lookup'!$B$7,Products[[#This Row],[Compounded]],1)),'Item Lookup'!$B$7,"")</f>
        <v>0</v>
      </c>
    </row>
    <row r="1303" spans="1:5" x14ac:dyDescent="0.25">
      <c r="A1303" s="27" t="s">
        <v>1643</v>
      </c>
      <c r="B1303" s="25">
        <v>700003726</v>
      </c>
      <c r="C1303" s="2" t="s">
        <v>1644</v>
      </c>
      <c r="D1303" s="1" t="str">
        <f>Products[[#This Row],[Old]]&amp;" "&amp;Products[[#This Row],[New]]&amp;" "&amp;Products[[#This Row],[Desc]]</f>
        <v>NCM2055C 700003726 Phenol Red Broth Base- 10KG</v>
      </c>
      <c r="E1303">
        <f>IF(ISNUMBER(SEARCH('Item Lookup'!$B$7,Products[[#This Row],[Compounded]],1)),'Item Lookup'!$B$7,"")</f>
        <v>0</v>
      </c>
    </row>
    <row r="1304" spans="1:5" x14ac:dyDescent="0.25">
      <c r="A1304" s="27" t="s">
        <v>1645</v>
      </c>
      <c r="B1304" s="25">
        <v>700003727</v>
      </c>
      <c r="C1304" s="2" t="s">
        <v>1646</v>
      </c>
      <c r="D1304" s="1" t="str">
        <f>Products[[#This Row],[Old]]&amp;" "&amp;Products[[#This Row],[New]]&amp;" "&amp;Products[[#This Row],[Desc]]</f>
        <v>NCM2056C 700003727 CLED Agar (Legacy 7122) - 10 Kg</v>
      </c>
      <c r="E1304">
        <f>IF(ISNUMBER(SEARCH('Item Lookup'!$B$7,Products[[#This Row],[Compounded]],1)),'Item Lookup'!$B$7,"")</f>
        <v>0</v>
      </c>
    </row>
    <row r="1305" spans="1:5" x14ac:dyDescent="0.25">
      <c r="A1305" s="27" t="s">
        <v>1647</v>
      </c>
      <c r="B1305" s="25">
        <v>700003728</v>
      </c>
      <c r="C1305" s="2" t="s">
        <v>1648</v>
      </c>
      <c r="D1305" s="1" t="str">
        <f>Products[[#This Row],[Old]]&amp;" "&amp;Products[[#This Row],[New]]&amp;" "&amp;Products[[#This Row],[Desc]]</f>
        <v>NCM3003-20 700003728 Legionella GVPC Medium</v>
      </c>
      <c r="E1305">
        <f>IF(ISNUMBER(SEARCH('Item Lookup'!$B$7,Products[[#This Row],[Compounded]],1)),'Item Lookup'!$B$7,"")</f>
        <v>0</v>
      </c>
    </row>
    <row r="1306" spans="1:5" x14ac:dyDescent="0.25">
      <c r="A1306" s="27" t="s">
        <v>1649</v>
      </c>
      <c r="B1306" s="25">
        <v>700003729</v>
      </c>
      <c r="C1306" s="2" t="s">
        <v>1650</v>
      </c>
      <c r="D1306" s="1" t="str">
        <f>Products[[#This Row],[Old]]&amp;" "&amp;Products[[#This Row],[New]]&amp;" "&amp;Products[[#This Row],[Desc]]</f>
        <v>NCM3301 700003729 Lactose Broth, Dust Free - 15x43.875g FP</v>
      </c>
      <c r="E1306">
        <f>IF(ISNUMBER(SEARCH('Item Lookup'!$B$7,Products[[#This Row],[Compounded]],1)),'Item Lookup'!$B$7,"")</f>
        <v>0</v>
      </c>
    </row>
    <row r="1307" spans="1:5" x14ac:dyDescent="0.25">
      <c r="A1307" s="27" t="s">
        <v>1651</v>
      </c>
      <c r="B1307" s="25">
        <v>700003731</v>
      </c>
      <c r="C1307" s="2" t="s">
        <v>1652</v>
      </c>
      <c r="D1307" s="1" t="str">
        <f>Products[[#This Row],[Old]]&amp;" "&amp;Products[[#This Row],[New]]&amp;" "&amp;Products[[#This Row],[Desc]]</f>
        <v>NCM3305 700003731 BPW, Dust Free - 15 x 67.5g FP</v>
      </c>
      <c r="E1307">
        <f>IF(ISNUMBER(SEARCH('Item Lookup'!$B$7,Products[[#This Row],[Compounded]],1)),'Item Lookup'!$B$7,"")</f>
        <v>0</v>
      </c>
    </row>
    <row r="1308" spans="1:5" x14ac:dyDescent="0.25">
      <c r="A1308" s="27" t="s">
        <v>1653</v>
      </c>
      <c r="B1308" s="25">
        <v>700003732</v>
      </c>
      <c r="C1308" s="2" t="s">
        <v>1654</v>
      </c>
      <c r="D1308" s="1" t="str">
        <f>Products[[#This Row],[Old]]&amp;" "&amp;Products[[#This Row],[New]]&amp;" "&amp;Products[[#This Row],[Desc]]</f>
        <v>NCM3306 700003732 Buffered Peptone Water - 50x200g FP</v>
      </c>
      <c r="E1308">
        <f>IF(ISNUMBER(SEARCH('Item Lookup'!$B$7,Products[[#This Row],[Compounded]],1)),'Item Lookup'!$B$7,"")</f>
        <v>0</v>
      </c>
    </row>
    <row r="1309" spans="1:5" x14ac:dyDescent="0.25">
      <c r="A1309" s="27" t="s">
        <v>1655</v>
      </c>
      <c r="B1309" s="25">
        <v>700003733</v>
      </c>
      <c r="C1309" s="2" t="s">
        <v>1656</v>
      </c>
      <c r="D1309" s="1" t="str">
        <f>Products[[#This Row],[Old]]&amp;" "&amp;Products[[#This Row],[New]]&amp;" "&amp;Products[[#This Row],[Desc]]</f>
        <v>NCM3308 700003733 TSB, Dust Free - 15 x 101.25g FP</v>
      </c>
      <c r="E1309">
        <f>IF(ISNUMBER(SEARCH('Item Lookup'!$B$7,Products[[#This Row],[Compounded]],1)),'Item Lookup'!$B$7,"")</f>
        <v>0</v>
      </c>
    </row>
    <row r="1310" spans="1:5" x14ac:dyDescent="0.25">
      <c r="A1310" s="27" t="s">
        <v>1657</v>
      </c>
      <c r="B1310" s="25">
        <v>700003734</v>
      </c>
      <c r="C1310" s="2" t="s">
        <v>1658</v>
      </c>
      <c r="D1310" s="1" t="str">
        <f>Products[[#This Row],[Old]]&amp;" "&amp;Products[[#This Row],[New]]&amp;" "&amp;Products[[#This Row],[Desc]]</f>
        <v>NCM3309 700003734 TT Broth Base, Hajna - 15 x 91.5g FP</v>
      </c>
      <c r="E1310">
        <f>IF(ISNUMBER(SEARCH('Item Lookup'!$B$7,Products[[#This Row],[Compounded]],1)),'Item Lookup'!$B$7,"")</f>
        <v>0</v>
      </c>
    </row>
    <row r="1311" spans="1:5" x14ac:dyDescent="0.25">
      <c r="A1311" s="27" t="s">
        <v>1659</v>
      </c>
      <c r="B1311" s="25">
        <v>700003736</v>
      </c>
      <c r="C1311" s="2" t="s">
        <v>1660</v>
      </c>
      <c r="D1311" s="1" t="str">
        <f>Products[[#This Row],[Old]]&amp;" "&amp;Products[[#This Row],[New]]&amp;" "&amp;Products[[#This Row],[Desc]]</f>
        <v>NCM3312 700003736 BPW (ISO), Dust Free - 15 x 67.5 g FP</v>
      </c>
      <c r="E1311">
        <f>IF(ISNUMBER(SEARCH('Item Lookup'!$B$7,Products[[#This Row],[Compounded]],1)),'Item Lookup'!$B$7,"")</f>
        <v>0</v>
      </c>
    </row>
    <row r="1312" spans="1:5" x14ac:dyDescent="0.25">
      <c r="A1312" s="27" t="s">
        <v>1661</v>
      </c>
      <c r="B1312" s="25">
        <v>700003737</v>
      </c>
      <c r="C1312" s="2" t="s">
        <v>1662</v>
      </c>
      <c r="D1312" s="1" t="str">
        <f>Products[[#This Row],[Old]]&amp;" "&amp;Products[[#This Row],[New]]&amp;" "&amp;Products[[#This Row],[Desc]]</f>
        <v>NCM3315 700003737 Hunt Broth Complete- 25 x 15.91g</v>
      </c>
      <c r="E1312">
        <f>IF(ISNUMBER(SEARCH('Item Lookup'!$B$7,Products[[#This Row],[Compounded]],1)),'Item Lookup'!$B$7,"")</f>
        <v>0</v>
      </c>
    </row>
    <row r="1313" spans="1:5" x14ac:dyDescent="0.25">
      <c r="A1313" s="27" t="s">
        <v>1663</v>
      </c>
      <c r="B1313" s="25">
        <v>700003738</v>
      </c>
      <c r="C1313" s="2" t="s">
        <v>1664</v>
      </c>
      <c r="D1313" s="1" t="str">
        <f>Products[[#This Row],[Old]]&amp;" "&amp;Products[[#This Row],[New]]&amp;" "&amp;Products[[#This Row],[Desc]]</f>
        <v>NCM4008-0.5 700003738 CN Supplement (10 x 500mL)</v>
      </c>
      <c r="E1313">
        <f>IF(ISNUMBER(SEARCH('Item Lookup'!$B$7,Products[[#This Row],[Compounded]],1)),'Item Lookup'!$B$7,"")</f>
        <v>0</v>
      </c>
    </row>
    <row r="1314" spans="1:5" x14ac:dyDescent="0.25">
      <c r="A1314" s="27" t="s">
        <v>1665</v>
      </c>
      <c r="B1314" s="25">
        <v>700003739</v>
      </c>
      <c r="C1314" s="2" t="s">
        <v>1666</v>
      </c>
      <c r="D1314" s="1" t="str">
        <f>Products[[#This Row],[Old]]&amp;" "&amp;Products[[#This Row],[New]]&amp;" "&amp;Products[[#This Row],[Desc]]</f>
        <v>NCM9010A 700003739 S2 Gram Negative Medium (Centrus) 500g</v>
      </c>
      <c r="E1314">
        <f>IF(ISNUMBER(SEARCH('Item Lookup'!$B$7,Products[[#This Row],[Compounded]],1)),'Item Lookup'!$B$7,"")</f>
        <v>0</v>
      </c>
    </row>
    <row r="1315" spans="1:5" x14ac:dyDescent="0.25">
      <c r="A1315" s="27" t="s">
        <v>1667</v>
      </c>
      <c r="B1315" s="25">
        <v>700003740</v>
      </c>
      <c r="C1315" s="2" t="s">
        <v>1668</v>
      </c>
      <c r="D1315" s="1" t="str">
        <f>Products[[#This Row],[Old]]&amp;" "&amp;Products[[#This Row],[New]]&amp;" "&amp;Products[[#This Row],[Desc]]</f>
        <v>NC-STK-LFD 700003740 Nicarbazin FIRSTtest LFD Starter Kit</v>
      </c>
      <c r="E1315">
        <f>IF(ISNUMBER(SEARCH('Item Lookup'!$B$7,Products[[#This Row],[Compounded]],1)),'Item Lookup'!$B$7,"")</f>
        <v>0</v>
      </c>
    </row>
    <row r="1316" spans="1:5" x14ac:dyDescent="0.25">
      <c r="A1316" s="27" t="s">
        <v>1669</v>
      </c>
      <c r="B1316" s="25">
        <v>700003741</v>
      </c>
      <c r="C1316" s="2" t="s">
        <v>1670</v>
      </c>
      <c r="D1316" s="1" t="str">
        <f>Products[[#This Row],[Old]]&amp;" "&amp;Products[[#This Row],[New]]&amp;" "&amp;Products[[#This Row],[Desc]]</f>
        <v>NF-105 700003741 Soleris Vial,TotalViableCount,UHT,5mL</v>
      </c>
      <c r="E1316">
        <f>IF(ISNUMBER(SEARCH('Item Lookup'!$B$7,Products[[#This Row],[Compounded]],1)),'Item Lookup'!$B$7,"")</f>
        <v>0</v>
      </c>
    </row>
    <row r="1317" spans="1:5" x14ac:dyDescent="0.25">
      <c r="A1317" s="27" t="s">
        <v>1671</v>
      </c>
      <c r="B1317" s="25">
        <v>700003742</v>
      </c>
      <c r="C1317" s="2" t="s">
        <v>1672</v>
      </c>
      <c r="D1317" s="1" t="str">
        <f>Products[[#This Row],[Old]]&amp;" "&amp;Products[[#This Row],[New]]&amp;" "&amp;Products[[#This Row],[Desc]]</f>
        <v>NF-OSB 700003742 Soleris Vial, Orange Serum Broth, 9 mL</v>
      </c>
      <c r="E1317">
        <f>IF(ISNUMBER(SEARCH('Item Lookup'!$B$7,Products[[#This Row],[Compounded]],1)),'Item Lookup'!$B$7,"")</f>
        <v>0</v>
      </c>
    </row>
    <row r="1318" spans="1:5" x14ac:dyDescent="0.25">
      <c r="A1318" s="27" t="s">
        <v>1673</v>
      </c>
      <c r="B1318" s="25">
        <v>700003743</v>
      </c>
      <c r="C1318" s="2" t="s">
        <v>1674</v>
      </c>
      <c r="D1318" s="1" t="str">
        <f>Products[[#This Row],[Old]]&amp;" "&amp;Products[[#This Row],[New]]&amp;" "&amp;Products[[#This Row],[Desc]]</f>
        <v>NF-TVC 700003743 Soleris Vial,Total Viable Count,9mL(100)</v>
      </c>
      <c r="E1318">
        <f>IF(ISNUMBER(SEARCH('Item Lookup'!$B$7,Products[[#This Row],[Compounded]],1)),'Item Lookup'!$B$7,"")</f>
        <v>0</v>
      </c>
    </row>
    <row r="1319" spans="1:5" x14ac:dyDescent="0.25">
      <c r="A1319" s="27" t="s">
        <v>1675</v>
      </c>
      <c r="B1319" s="25">
        <v>700003744</v>
      </c>
      <c r="C1319" s="2" t="s">
        <v>1676</v>
      </c>
      <c r="D1319" s="1" t="str">
        <f>Products[[#This Row],[Old]]&amp;" "&amp;Products[[#This Row],[New]]&amp;" "&amp;Products[[#This Row],[Desc]]</f>
        <v>NS16S-ENV 700003744 NeoSeek 16S Sampling Kit</v>
      </c>
      <c r="E1319">
        <f>IF(ISNUMBER(SEARCH('Item Lookup'!$B$7,Products[[#This Row],[Compounded]],1)),'Item Lookup'!$B$7,"")</f>
        <v>0</v>
      </c>
    </row>
    <row r="1320" spans="1:5" x14ac:dyDescent="0.25">
      <c r="A1320" s="27" t="s">
        <v>1677</v>
      </c>
      <c r="B1320" s="25">
        <v>700003745</v>
      </c>
      <c r="C1320" s="2" t="s">
        <v>1678</v>
      </c>
      <c r="D1320" s="1" t="str">
        <f>Products[[#This Row],[Old]]&amp;" "&amp;Products[[#This Row],[New]]&amp;" "&amp;Products[[#This Row],[Desc]]</f>
        <v>PD-109 700003745 Soleris Vial,DirectPseudomonas,9 mL(100)</v>
      </c>
      <c r="E1320">
        <f>IF(ISNUMBER(SEARCH('Item Lookup'!$B$7,Products[[#This Row],[Compounded]],1)),'Item Lookup'!$B$7,"")</f>
        <v>0</v>
      </c>
    </row>
    <row r="1321" spans="1:5" x14ac:dyDescent="0.25">
      <c r="A1321" s="27" t="s">
        <v>1679</v>
      </c>
      <c r="B1321" s="25">
        <v>700003767</v>
      </c>
      <c r="C1321" s="2" t="s">
        <v>1680</v>
      </c>
      <c r="D1321" s="1" t="str">
        <f>Products[[#This Row],[Old]]&amp;" "&amp;Products[[#This Row],[New]]&amp;" "&amp;Products[[#This Row],[Desc]]</f>
        <v>RQAFM1 700003767 Reveal Q+ Aflatoxin M1</v>
      </c>
      <c r="E1321">
        <f>IF(ISNUMBER(SEARCH('Item Lookup'!$B$7,Products[[#This Row],[Compounded]],1)),'Item Lookup'!$B$7,"")</f>
        <v>0</v>
      </c>
    </row>
    <row r="1322" spans="1:5" x14ac:dyDescent="0.25">
      <c r="A1322" s="27" t="s">
        <v>1681</v>
      </c>
      <c r="B1322" s="25">
        <v>700003768</v>
      </c>
      <c r="C1322" s="2" t="s">
        <v>1682</v>
      </c>
      <c r="D1322" s="1" t="str">
        <f>Products[[#This Row],[Old]]&amp;" "&amp;Products[[#This Row],[New]]&amp;" "&amp;Products[[#This Row],[Desc]]</f>
        <v>RQAFM1HS 700003768 Reveal Q+ HS for Aflatoxin M1</v>
      </c>
      <c r="E1322">
        <f>IF(ISNUMBER(SEARCH('Item Lookup'!$B$7,Products[[#This Row],[Compounded]],1)),'Item Lookup'!$B$7,"")</f>
        <v>0</v>
      </c>
    </row>
    <row r="1323" spans="1:5" x14ac:dyDescent="0.25">
      <c r="A1323" s="27" t="s">
        <v>1683</v>
      </c>
      <c r="B1323" s="25">
        <v>700003769</v>
      </c>
      <c r="C1323" s="2" t="s">
        <v>1684</v>
      </c>
      <c r="D1323" s="1" t="str">
        <f>Products[[#This Row],[Old]]&amp;" "&amp;Products[[#This Row],[New]]&amp;" "&amp;Products[[#This Row],[Desc]]</f>
        <v>RT-96-TT-AMS 700003769 Alert for Ractopamine</v>
      </c>
      <c r="E1323">
        <f>IF(ISNUMBER(SEARCH('Item Lookup'!$B$7,Products[[#This Row],[Compounded]],1)),'Item Lookup'!$B$7,"")</f>
        <v>0</v>
      </c>
    </row>
    <row r="1324" spans="1:5" x14ac:dyDescent="0.25">
      <c r="A1324" s="27" t="s">
        <v>1685</v>
      </c>
      <c r="B1324" s="25">
        <v>700003770</v>
      </c>
      <c r="C1324" s="2" t="s">
        <v>1686</v>
      </c>
      <c r="D1324" s="1" t="str">
        <f>Products[[#This Row],[Old]]&amp;" "&amp;Products[[#This Row],[New]]&amp;" "&amp;Products[[#This Row],[Desc]]</f>
        <v>RT-KC-ALERT 700003770 Ractopamine - Kidney Controls</v>
      </c>
      <c r="E1324">
        <f>IF(ISNUMBER(SEARCH('Item Lookup'!$B$7,Products[[#This Row],[Compounded]],1)),'Item Lookup'!$B$7,"")</f>
        <v>0</v>
      </c>
    </row>
    <row r="1325" spans="1:5" x14ac:dyDescent="0.25">
      <c r="A1325" s="27" t="s">
        <v>1687</v>
      </c>
      <c r="B1325" s="25">
        <v>700003771</v>
      </c>
      <c r="C1325" s="2" t="s">
        <v>1688</v>
      </c>
      <c r="D1325" s="1" t="str">
        <f>Products[[#This Row],[Old]]&amp;" "&amp;Products[[#This Row],[New]]&amp;" "&amp;Products[[#This Row],[Desc]]</f>
        <v>RT-LFD-25-F-IDS 700003771 Ractopamine LFD  - Swine/Turkey Feed</v>
      </c>
      <c r="E1325">
        <f>IF(ISNUMBER(SEARCH('Item Lookup'!$B$7,Products[[#This Row],[Compounded]],1)),'Item Lookup'!$B$7,"")</f>
        <v>0</v>
      </c>
    </row>
    <row r="1326" spans="1:5" x14ac:dyDescent="0.25">
      <c r="A1326" s="27" t="s">
        <v>1689</v>
      </c>
      <c r="B1326" s="25">
        <v>700003772</v>
      </c>
      <c r="C1326" s="2" t="s">
        <v>1690</v>
      </c>
      <c r="D1326" s="1" t="str">
        <f>Products[[#This Row],[Old]]&amp;" "&amp;Products[[#This Row],[New]]&amp;" "&amp;Products[[#This Row],[Desc]]</f>
        <v>RT-LFD-25-SU-IDS 700003772 Ractopamine LFD - Swine Urine</v>
      </c>
      <c r="E1326">
        <f>IF(ISNUMBER(SEARCH('Item Lookup'!$B$7,Products[[#This Row],[Compounded]],1)),'Item Lookup'!$B$7,"")</f>
        <v>0</v>
      </c>
    </row>
    <row r="1327" spans="1:5" x14ac:dyDescent="0.25">
      <c r="A1327" s="27" t="s">
        <v>1691</v>
      </c>
      <c r="B1327" s="25">
        <v>700003773</v>
      </c>
      <c r="C1327" s="2" t="s">
        <v>1692</v>
      </c>
      <c r="D1327" s="1" t="str">
        <f>Products[[#This Row],[Old]]&amp;" "&amp;Products[[#This Row],[New]]&amp;" "&amp;Products[[#This Row],[Desc]]</f>
        <v>RT-STK-LFD-F-IDS 700003773 Complete Ractopamine STARTER LFD Kit</v>
      </c>
      <c r="E1327">
        <f>IF(ISNUMBER(SEARCH('Item Lookup'!$B$7,Products[[#This Row],[Compounded]],1)),'Item Lookup'!$B$7,"")</f>
        <v>0</v>
      </c>
    </row>
    <row r="1328" spans="1:5" x14ac:dyDescent="0.25">
      <c r="A1328" s="27" t="s">
        <v>1693</v>
      </c>
      <c r="B1328" s="25">
        <v>700003774</v>
      </c>
      <c r="C1328" s="2" t="s">
        <v>1694</v>
      </c>
      <c r="D1328" s="1" t="str">
        <f>Products[[#This Row],[Old]]&amp;" "&amp;Products[[#This Row],[New]]&amp;" "&amp;Products[[#This Row],[Desc]]</f>
        <v>S2-BCC-S 700003774 Soleris B. cepacia complex Sup</v>
      </c>
      <c r="E1328">
        <f>IF(ISNUMBER(SEARCH('Item Lookup'!$B$7,Products[[#This Row],[Compounded]],1)),'Item Lookup'!$B$7,"")</f>
        <v>0</v>
      </c>
    </row>
    <row r="1329" spans="1:5" x14ac:dyDescent="0.25">
      <c r="A1329" s="27" t="s">
        <v>1695</v>
      </c>
      <c r="B1329" s="25">
        <v>700003775</v>
      </c>
      <c r="C1329" s="2" t="s">
        <v>1696</v>
      </c>
      <c r="D1329" s="1" t="str">
        <f>Products[[#This Row],[Old]]&amp;" "&amp;Products[[#This Row],[New]]&amp;" "&amp;Products[[#This Row],[Desc]]</f>
        <v>S2-COG 700003775 Coagulase S. aureus Confirmation Kit</v>
      </c>
      <c r="E1329">
        <f>IF(ISNUMBER(SEARCH('Item Lookup'!$B$7,Products[[#This Row],[Compounded]],1)),'Item Lookup'!$B$7,"")</f>
        <v>0</v>
      </c>
    </row>
    <row r="1330" spans="1:5" x14ac:dyDescent="0.25">
      <c r="A1330" s="27" t="s">
        <v>1697</v>
      </c>
      <c r="B1330" s="25">
        <v>700003776</v>
      </c>
      <c r="C1330" s="2" t="s">
        <v>1698</v>
      </c>
      <c r="D1330" s="1" t="str">
        <f>Products[[#This Row],[Old]]&amp;" "&amp;Products[[#This Row],[New]]&amp;" "&amp;Products[[#This Row],[Desc]]</f>
        <v>S2-COLITAG-QCKIT 700003776 Colitag QC Testing Kit</v>
      </c>
      <c r="E1330">
        <f>IF(ISNUMBER(SEARCH('Item Lookup'!$B$7,Products[[#This Row],[Compounded]],1)),'Item Lookup'!$B$7,"")</f>
        <v>0</v>
      </c>
    </row>
    <row r="1331" spans="1:5" x14ac:dyDescent="0.25">
      <c r="A1331" s="27" t="s">
        <v>1699</v>
      </c>
      <c r="B1331" s="25">
        <v>700003777</v>
      </c>
      <c r="C1331" s="2" t="s">
        <v>1700</v>
      </c>
      <c r="D1331" s="1" t="str">
        <f>Products[[#This Row],[Old]]&amp;" "&amp;Products[[#This Row],[New]]&amp;" "&amp;Products[[#This Row],[Desc]]</f>
        <v>S2-CV 700003777 Soleris2 Vial, Calibration - Box of 32</v>
      </c>
      <c r="E1331">
        <f>IF(ISNUMBER(SEARCH('Item Lookup'!$B$7,Products[[#This Row],[Compounded]],1)),'Item Lookup'!$B$7,"")</f>
        <v>0</v>
      </c>
    </row>
    <row r="1332" spans="1:5" x14ac:dyDescent="0.25">
      <c r="A1332" s="27" t="s">
        <v>1701</v>
      </c>
      <c r="B1332" s="25">
        <v>700003778</v>
      </c>
      <c r="C1332" s="2" t="s">
        <v>1702</v>
      </c>
      <c r="D1332" s="1" t="str">
        <f>Products[[#This Row],[Old]]&amp;" "&amp;Products[[#This Row],[New]]&amp;" "&amp;Products[[#This Row],[Desc]]</f>
        <v>S2-CV100 700003778 Soleris2 Vial, Calibration - Box of 100</v>
      </c>
      <c r="E1332">
        <f>IF(ISNUMBER(SEARCH('Item Lookup'!$B$7,Products[[#This Row],[Compounded]],1)),'Item Lookup'!$B$7,"")</f>
        <v>0</v>
      </c>
    </row>
    <row r="1333" spans="1:5" x14ac:dyDescent="0.25">
      <c r="A1333" s="27" t="s">
        <v>1703</v>
      </c>
      <c r="B1333" s="25">
        <v>700003779</v>
      </c>
      <c r="C1333" s="2" t="s">
        <v>1704</v>
      </c>
      <c r="D1333" s="1" t="str">
        <f>Products[[#This Row],[Old]]&amp;" "&amp;Products[[#This Row],[New]]&amp;" "&amp;Products[[#This Row],[Desc]]</f>
        <v>S2-CV100-NEW 700003779 Soleris Vials, Calibration 100/box</v>
      </c>
      <c r="E1333">
        <f>IF(ISNUMBER(SEARCH('Item Lookup'!$B$7,Products[[#This Row],[Compounded]],1)),'Item Lookup'!$B$7,"")</f>
        <v>0</v>
      </c>
    </row>
    <row r="1334" spans="1:5" x14ac:dyDescent="0.25">
      <c r="A1334" s="27" t="s">
        <v>1705</v>
      </c>
      <c r="B1334" s="25">
        <v>700003780</v>
      </c>
      <c r="C1334" s="2" t="s">
        <v>1706</v>
      </c>
      <c r="D1334" s="1" t="str">
        <f>Products[[#This Row],[Old]]&amp;" "&amp;Products[[#This Row],[New]]&amp;" "&amp;Products[[#This Row],[Desc]]</f>
        <v>S2-CV-NEW 700003780 NEW S2 Soleris Vials, Calibration 32/box</v>
      </c>
      <c r="E1334">
        <f>IF(ISNUMBER(SEARCH('Item Lookup'!$B$7,Products[[#This Row],[Compounded]],1)),'Item Lookup'!$B$7,"")</f>
        <v>0</v>
      </c>
    </row>
    <row r="1335" spans="1:5" x14ac:dyDescent="0.25">
      <c r="A1335" s="27" t="s">
        <v>1707</v>
      </c>
      <c r="B1335" s="25">
        <v>700003781</v>
      </c>
      <c r="C1335" s="2" t="s">
        <v>1708</v>
      </c>
      <c r="D1335" s="1" t="str">
        <f>Products[[#This Row],[Old]]&amp;" "&amp;Products[[#This Row],[New]]&amp;" "&amp;Products[[#This Row],[Desc]]</f>
        <v>S2-DIST12 700003781 Soleris Sterile Water Vials</v>
      </c>
      <c r="E1335">
        <f>IF(ISNUMBER(SEARCH('Item Lookup'!$B$7,Products[[#This Row],[Compounded]],1)),'Item Lookup'!$B$7,"")</f>
        <v>0</v>
      </c>
    </row>
    <row r="1336" spans="1:5" x14ac:dyDescent="0.25">
      <c r="A1336" s="27" t="s">
        <v>1709</v>
      </c>
      <c r="B1336" s="25">
        <v>700003782</v>
      </c>
      <c r="C1336" s="2" t="s">
        <v>1710</v>
      </c>
      <c r="D1336" s="1" t="str">
        <f>Products[[#This Row],[Old]]&amp;" "&amp;Products[[#This Row],[New]]&amp;" "&amp;Products[[#This Row],[Desc]]</f>
        <v>S2-EBAC9 700003782 Soleris2 Vial, Enterobacteriaceae, 9mL</v>
      </c>
      <c r="E1336">
        <f>IF(ISNUMBER(SEARCH('Item Lookup'!$B$7,Products[[#This Row],[Compounded]],1)),'Item Lookup'!$B$7,"")</f>
        <v>0</v>
      </c>
    </row>
    <row r="1337" spans="1:5" x14ac:dyDescent="0.25">
      <c r="A1337" s="27" t="s">
        <v>1711</v>
      </c>
      <c r="B1337" s="25">
        <v>700003783</v>
      </c>
      <c r="C1337" s="2" t="s">
        <v>1712</v>
      </c>
      <c r="D1337" s="1" t="str">
        <f>Products[[#This Row],[Old]]&amp;" "&amp;Products[[#This Row],[New]]&amp;" "&amp;Products[[#This Row],[Desc]]</f>
        <v>S2-EBAC9B 700003783 Soleris2 Vial, Buffered Entero, 9mL(100)</v>
      </c>
      <c r="E1337">
        <f>IF(ISNUMBER(SEARCH('Item Lookup'!$B$7,Products[[#This Row],[Compounded]],1)),'Item Lookup'!$B$7,"")</f>
        <v>0</v>
      </c>
    </row>
    <row r="1338" spans="1:5" x14ac:dyDescent="0.25">
      <c r="A1338" s="27" t="s">
        <v>1713</v>
      </c>
      <c r="B1338" s="25">
        <v>700003784</v>
      </c>
      <c r="C1338" s="2" t="s">
        <v>1714</v>
      </c>
      <c r="D1338" s="1" t="str">
        <f>Products[[#This Row],[Old]]&amp;" "&amp;Products[[#This Row],[New]]&amp;" "&amp;Products[[#This Row],[Desc]]</f>
        <v>S2-EC 700003784 Soleris2 Vial, E. coli -For BLX/SNG</v>
      </c>
      <c r="E1338">
        <f>IF(ISNUMBER(SEARCH('Item Lookup'!$B$7,Products[[#This Row],[Compounded]],1)),'Item Lookup'!$B$7,"")</f>
        <v>0</v>
      </c>
    </row>
    <row r="1339" spans="1:5" x14ac:dyDescent="0.25">
      <c r="A1339" s="27" t="s">
        <v>1715</v>
      </c>
      <c r="B1339" s="25">
        <v>700003785</v>
      </c>
      <c r="C1339" s="2" t="s">
        <v>1716</v>
      </c>
      <c r="D1339" s="1" t="str">
        <f>Products[[#This Row],[Old]]&amp;" "&amp;Products[[#This Row],[New]]&amp;" "&amp;Products[[#This Row],[Desc]]</f>
        <v>S2-ECM 700003785 E.Coli Supplement (MUG) - For S2-EC</v>
      </c>
      <c r="E1339">
        <f>IF(ISNUMBER(SEARCH('Item Lookup'!$B$7,Products[[#This Row],[Compounded]],1)),'Item Lookup'!$B$7,"")</f>
        <v>0</v>
      </c>
    </row>
    <row r="1340" spans="1:5" x14ac:dyDescent="0.25">
      <c r="A1340" s="27" t="s">
        <v>1717</v>
      </c>
      <c r="B1340" s="25">
        <v>700003786</v>
      </c>
      <c r="C1340" s="2" t="s">
        <v>1718</v>
      </c>
      <c r="D1340" s="1" t="str">
        <f>Products[[#This Row],[Old]]&amp;" "&amp;Products[[#This Row],[New]]&amp;" "&amp;Products[[#This Row],[Desc]]</f>
        <v>S2-GN 700003786 Soleris2 Vial, Gram Negative, 9mL (100)</v>
      </c>
      <c r="E1340">
        <f>IF(ISNUMBER(SEARCH('Item Lookup'!$B$7,Products[[#This Row],[Compounded]],1)),'Item Lookup'!$B$7,"")</f>
        <v>0</v>
      </c>
    </row>
    <row r="1341" spans="1:5" x14ac:dyDescent="0.25">
      <c r="A1341" s="27" t="s">
        <v>1719</v>
      </c>
      <c r="B1341" s="25">
        <v>700003787</v>
      </c>
      <c r="C1341" s="2" t="s">
        <v>1720</v>
      </c>
      <c r="D1341" s="1" t="str">
        <f>Products[[#This Row],[Old]]&amp;" "&amp;Products[[#This Row],[New]]&amp;" "&amp;Products[[#This Row],[Desc]]</f>
        <v>S2-HETER 700003787 Soleris2 Vial, Heterotrophic , 9mL (100)</v>
      </c>
      <c r="E1341">
        <f>IF(ISNUMBER(SEARCH('Item Lookup'!$B$7,Products[[#This Row],[Compounded]],1)),'Item Lookup'!$B$7,"")</f>
        <v>0</v>
      </c>
    </row>
    <row r="1342" spans="1:5" x14ac:dyDescent="0.25">
      <c r="A1342" s="27" t="s">
        <v>1721</v>
      </c>
      <c r="B1342" s="25">
        <v>700003788</v>
      </c>
      <c r="C1342" s="2" t="s">
        <v>1722</v>
      </c>
      <c r="D1342" s="1" t="str">
        <f>Products[[#This Row],[Old]]&amp;" "&amp;Products[[#This Row],[New]]&amp;" "&amp;Products[[#This Row],[Desc]]</f>
        <v>S2-PSI 700003788 S2 Pseudomonas Supplement (10mL)</v>
      </c>
      <c r="E1342">
        <f>IF(ISNUMBER(SEARCH('Item Lookup'!$B$7,Products[[#This Row],[Compounded]],1)),'Item Lookup'!$B$7,"")</f>
        <v>0</v>
      </c>
    </row>
    <row r="1343" spans="1:5" x14ac:dyDescent="0.25">
      <c r="A1343" s="27" t="s">
        <v>1723</v>
      </c>
      <c r="B1343" s="25">
        <v>700003789</v>
      </c>
      <c r="C1343" s="2" t="s">
        <v>1724</v>
      </c>
      <c r="D1343" s="1" t="str">
        <f>Products[[#This Row],[Old]]&amp;" "&amp;Products[[#This Row],[New]]&amp;" "&amp;Products[[#This Row],[Desc]]</f>
        <v>S2-SA 700003789 Soleris 2 Vial Staphylococcus aureus</v>
      </c>
      <c r="E1343">
        <f>IF(ISNUMBER(SEARCH('Item Lookup'!$B$7,Products[[#This Row],[Compounded]],1)),'Item Lookup'!$B$7,"")</f>
        <v>0</v>
      </c>
    </row>
    <row r="1344" spans="1:5" x14ac:dyDescent="0.25">
      <c r="A1344" s="27" t="s">
        <v>1725</v>
      </c>
      <c r="B1344" s="25">
        <v>700003790</v>
      </c>
      <c r="C1344" s="2" t="s">
        <v>1726</v>
      </c>
      <c r="D1344" s="1" t="str">
        <f>Products[[#This Row],[Old]]&amp;" "&amp;Products[[#This Row],[New]]&amp;" "&amp;Products[[#This Row],[Desc]]</f>
        <v>S2-SAL 700003790 Soleris2 Vial, Salmonella, 9mL (100)</v>
      </c>
      <c r="E1344">
        <f>IF(ISNUMBER(SEARCH('Item Lookup'!$B$7,Products[[#This Row],[Compounded]],1)),'Item Lookup'!$B$7,"")</f>
        <v>0</v>
      </c>
    </row>
    <row r="1345" spans="1:5" x14ac:dyDescent="0.25">
      <c r="A1345" s="27" t="s">
        <v>1727</v>
      </c>
      <c r="B1345" s="25">
        <v>700003791</v>
      </c>
      <c r="C1345" s="2" t="s">
        <v>1728</v>
      </c>
      <c r="D1345" s="1" t="str">
        <f>Products[[#This Row],[Old]]&amp;" "&amp;Products[[#This Row],[New]]&amp;" "&amp;Products[[#This Row],[Desc]]</f>
        <v>S2-SALI 700003791 Soleris 2 Salmonella Supplement</v>
      </c>
      <c r="E1345">
        <f>IF(ISNUMBER(SEARCH('Item Lookup'!$B$7,Products[[#This Row],[Compounded]],1)),'Item Lookup'!$B$7,"")</f>
        <v>0</v>
      </c>
    </row>
    <row r="1346" spans="1:5" x14ac:dyDescent="0.25">
      <c r="A1346" s="27" t="s">
        <v>1729</v>
      </c>
      <c r="B1346" s="25">
        <v>700003792</v>
      </c>
      <c r="C1346" s="2" t="s">
        <v>1730</v>
      </c>
      <c r="D1346" s="1" t="str">
        <f>Products[[#This Row],[Old]]&amp;" "&amp;Products[[#This Row],[New]]&amp;" "&amp;Products[[#This Row],[Desc]]</f>
        <v>S2-SAS 700003792 Staphylococcus aureus Supplement</v>
      </c>
      <c r="E1346">
        <f>IF(ISNUMBER(SEARCH('Item Lookup'!$B$7,Products[[#This Row],[Compounded]],1)),'Item Lookup'!$B$7,"")</f>
        <v>0</v>
      </c>
    </row>
    <row r="1347" spans="1:5" x14ac:dyDescent="0.25">
      <c r="A1347" s="27" t="s">
        <v>1731</v>
      </c>
      <c r="B1347" s="25">
        <v>700003793</v>
      </c>
      <c r="C1347" s="2" t="s">
        <v>4649</v>
      </c>
      <c r="D1347" s="1" t="str">
        <f>Products[[#This Row],[Old]]&amp;" "&amp;Products[[#This Row],[New]]&amp;" "&amp;Products[[#This Row],[Desc]]</f>
        <v>S-AWAXL 700003793 Azo-Wheat Arabinoxylan (Liquid) (Discontinued June 2024)</v>
      </c>
      <c r="E1347">
        <f>IF(ISNUMBER(SEARCH('Item Lookup'!$B$7,Products[[#This Row],[Compounded]],1)),'Item Lookup'!$B$7,"")</f>
        <v>0</v>
      </c>
    </row>
    <row r="1348" spans="1:5" x14ac:dyDescent="0.25">
      <c r="A1348" s="27" t="s">
        <v>1732</v>
      </c>
      <c r="B1348" s="25">
        <v>700003794</v>
      </c>
      <c r="C1348" s="2" t="s">
        <v>4650</v>
      </c>
      <c r="D1348" s="1" t="str">
        <f>Products[[#This Row],[Old]]&amp;" "&amp;Products[[#This Row],[New]]&amp;" "&amp;Products[[#This Row],[Desc]]</f>
        <v>S-AXBL 700003794 Azo-Xylan (Birchwood) (Liquid) (Discontinued June 2024)</v>
      </c>
      <c r="E1348">
        <f>IF(ISNUMBER(SEARCH('Item Lookup'!$B$7,Products[[#This Row],[Compounded]],1)),'Item Lookup'!$B$7,"")</f>
        <v>0</v>
      </c>
    </row>
    <row r="1349" spans="1:5" x14ac:dyDescent="0.25">
      <c r="A1349" s="27" t="s">
        <v>1733</v>
      </c>
      <c r="B1349" s="25">
        <v>700003795</v>
      </c>
      <c r="C1349" s="2" t="s">
        <v>1734</v>
      </c>
      <c r="D1349" s="1" t="str">
        <f>Products[[#This Row],[Old]]&amp;" "&amp;Products[[#This Row],[New]]&amp;" "&amp;Products[[#This Row],[Desc]]</f>
        <v>SCT-03 700003795 Soleris Rapid Microbiology Computer</v>
      </c>
      <c r="E1349">
        <f>IF(ISNUMBER(SEARCH('Item Lookup'!$B$7,Products[[#This Row],[Compounded]],1)),'Item Lookup'!$B$7,"")</f>
        <v>0</v>
      </c>
    </row>
    <row r="1350" spans="1:5" x14ac:dyDescent="0.25">
      <c r="A1350" s="27" t="s">
        <v>1735</v>
      </c>
      <c r="B1350" s="25">
        <v>700003796</v>
      </c>
      <c r="C1350" s="2" t="s">
        <v>1736</v>
      </c>
      <c r="D1350" s="1" t="str">
        <f>Products[[#This Row],[Old]]&amp;" "&amp;Products[[#This Row],[New]]&amp;" "&amp;Products[[#This Row],[Desc]]</f>
        <v>SI-118B 700003796 Soleris Sup, for SM-118 Only, 2 vials</v>
      </c>
      <c r="E1350">
        <f>IF(ISNUMBER(SEARCH('Item Lookup'!$B$7,Products[[#This Row],[Compounded]],1)),'Item Lookup'!$B$7,"")</f>
        <v>0</v>
      </c>
    </row>
    <row r="1351" spans="1:5" x14ac:dyDescent="0.25">
      <c r="A1351" s="27" t="s">
        <v>1737</v>
      </c>
      <c r="B1351" s="25">
        <v>700003797</v>
      </c>
      <c r="C1351" s="2" t="s">
        <v>1738</v>
      </c>
      <c r="D1351" s="1" t="str">
        <f>Products[[#This Row],[Old]]&amp;" "&amp;Products[[#This Row],[New]]&amp;" "&amp;Products[[#This Row],[Desc]]</f>
        <v>SM-118 700003797 Soleris Vial, Staphylococcus (100/box)</v>
      </c>
      <c r="E1351">
        <f>IF(ISNUMBER(SEARCH('Item Lookup'!$B$7,Products[[#This Row],[Compounded]],1)),'Item Lookup'!$B$7,"")</f>
        <v>0</v>
      </c>
    </row>
    <row r="1352" spans="1:5" x14ac:dyDescent="0.25">
      <c r="A1352" s="27" t="s">
        <v>1739</v>
      </c>
      <c r="B1352" s="25">
        <v>700003798</v>
      </c>
      <c r="C1352" s="2" t="s">
        <v>1740</v>
      </c>
      <c r="D1352" s="1" t="str">
        <f>Products[[#This Row],[Old]]&amp;" "&amp;Products[[#This Row],[New]]&amp;" "&amp;Products[[#This Row],[Desc]]</f>
        <v>SM-118-NEW 700003798 SM-118 New formulation</v>
      </c>
      <c r="E1352">
        <f>IF(ISNUMBER(SEARCH('Item Lookup'!$B$7,Products[[#This Row],[Compounded]],1)),'Item Lookup'!$B$7,"")</f>
        <v>0</v>
      </c>
    </row>
    <row r="1353" spans="1:5" x14ac:dyDescent="0.25">
      <c r="A1353" s="27" t="s">
        <v>1741</v>
      </c>
      <c r="B1353" s="25">
        <v>700003799</v>
      </c>
      <c r="C1353" s="2" t="s">
        <v>1742</v>
      </c>
      <c r="D1353" s="1" t="str">
        <f>Products[[#This Row],[Old]]&amp;" "&amp;Products[[#This Row],[New]]&amp;" "&amp;Products[[#This Row],[Desc]]</f>
        <v>SNG-COMPUTER 700003799 Soleris NG Computer w/Fusion Software</v>
      </c>
      <c r="E1353">
        <f>IF(ISNUMBER(SEARCH('Item Lookup'!$B$7,Products[[#This Row],[Compounded]],1)),'Item Lookup'!$B$7,"")</f>
        <v>0</v>
      </c>
    </row>
    <row r="1354" spans="1:5" x14ac:dyDescent="0.25">
      <c r="A1354" s="27" t="s">
        <v>1743</v>
      </c>
      <c r="B1354" s="25">
        <v>700003800</v>
      </c>
      <c r="C1354" s="2" t="s">
        <v>1744</v>
      </c>
      <c r="D1354" s="1" t="str">
        <f>Products[[#This Row],[Old]]&amp;" "&amp;Products[[#This Row],[New]]&amp;" "&amp;Products[[#This Row],[Desc]]</f>
        <v>SNG-COMPUTER-RU 700003800 Soleris NG Computer w/Fus - Refurb</v>
      </c>
      <c r="E1354">
        <f>IF(ISNUMBER(SEARCH('Item Lookup'!$B$7,Products[[#This Row],[Compounded]],1)),'Item Lookup'!$B$7,"")</f>
        <v>0</v>
      </c>
    </row>
    <row r="1355" spans="1:5" x14ac:dyDescent="0.25">
      <c r="A1355" s="27" t="s">
        <v>1745</v>
      </c>
      <c r="B1355" s="25">
        <v>700003801</v>
      </c>
      <c r="C1355" s="2" t="s">
        <v>1746</v>
      </c>
      <c r="D1355" s="1" t="str">
        <f>Products[[#This Row],[Old]]&amp;" "&amp;Products[[#This Row],[New]]&amp;" "&amp;Products[[#This Row],[Desc]]</f>
        <v>SNG-INS32CS 700003801 One Soleris NG Complete System</v>
      </c>
      <c r="E1355">
        <f>IF(ISNUMBER(SEARCH('Item Lookup'!$B$7,Products[[#This Row],[Compounded]],1)),'Item Lookup'!$B$7,"")</f>
        <v>0</v>
      </c>
    </row>
    <row r="1356" spans="1:5" x14ac:dyDescent="0.25">
      <c r="A1356" s="27" t="s">
        <v>1747</v>
      </c>
      <c r="B1356" s="25">
        <v>700003802</v>
      </c>
      <c r="C1356" s="2" t="s">
        <v>1748</v>
      </c>
      <c r="D1356" s="1" t="str">
        <f>Products[[#This Row],[Old]]&amp;" "&amp;Products[[#This Row],[New]]&amp;" "&amp;Products[[#This Row],[Desc]]</f>
        <v>SNG-INS64CS 700003802 Two Soleris NG Instruments, Complete Sys</v>
      </c>
      <c r="E1356">
        <f>IF(ISNUMBER(SEARCH('Item Lookup'!$B$7,Products[[#This Row],[Compounded]],1)),'Item Lookup'!$B$7,"")</f>
        <v>0</v>
      </c>
    </row>
    <row r="1357" spans="1:5" x14ac:dyDescent="0.25">
      <c r="A1357" s="27" t="s">
        <v>1749</v>
      </c>
      <c r="B1357" s="25">
        <v>700003803</v>
      </c>
      <c r="C1357" s="2" t="s">
        <v>1750</v>
      </c>
      <c r="D1357" s="1" t="str">
        <f>Products[[#This Row],[Old]]&amp;" "&amp;Products[[#This Row],[New]]&amp;" "&amp;Products[[#This Row],[Desc]]</f>
        <v>SNG-INS96CS 700003803 Three Soleris NG Instruments,Comp Sys</v>
      </c>
      <c r="E1357">
        <f>IF(ISNUMBER(SEARCH('Item Lookup'!$B$7,Products[[#This Row],[Compounded]],1)),'Item Lookup'!$B$7,"")</f>
        <v>0</v>
      </c>
    </row>
    <row r="1358" spans="1:5" x14ac:dyDescent="0.25">
      <c r="A1358" s="27" t="s">
        <v>1751</v>
      </c>
      <c r="B1358" s="25">
        <v>700003804</v>
      </c>
      <c r="C1358" s="2" t="s">
        <v>1752</v>
      </c>
      <c r="D1358" s="1" t="str">
        <f>Products[[#This Row],[Old]]&amp;" "&amp;Products[[#This Row],[New]]&amp;" "&amp;Products[[#This Row],[Desc]]</f>
        <v>SNG-PIKBLX 700003804 Pi Integration Kit for BLX Instrument</v>
      </c>
      <c r="E1358">
        <f>IF(ISNUMBER(SEARCH('Item Lookup'!$B$7,Products[[#This Row],[Compounded]],1)),'Item Lookup'!$B$7,"")</f>
        <v>0</v>
      </c>
    </row>
    <row r="1359" spans="1:5" x14ac:dyDescent="0.25">
      <c r="A1359" s="27" t="s">
        <v>1753</v>
      </c>
      <c r="B1359" s="25">
        <v>700003805</v>
      </c>
      <c r="C1359" s="2" t="s">
        <v>1754</v>
      </c>
      <c r="D1359" s="1" t="str">
        <f>Products[[#This Row],[Old]]&amp;" "&amp;Products[[#This Row],[New]]&amp;" "&amp;Products[[#This Row],[Desc]]</f>
        <v>SNG-PIKSLR 700003805 Pi Integration Kit - Soleris Instrument</v>
      </c>
      <c r="E1359">
        <f>IF(ISNUMBER(SEARCH('Item Lookup'!$B$7,Products[[#This Row],[Compounded]],1)),'Item Lookup'!$B$7,"")</f>
        <v>0</v>
      </c>
    </row>
    <row r="1360" spans="1:5" x14ac:dyDescent="0.25">
      <c r="A1360" s="27" t="s">
        <v>1755</v>
      </c>
      <c r="B1360" s="25">
        <v>700003806</v>
      </c>
      <c r="C1360" s="2" t="s">
        <v>1756</v>
      </c>
      <c r="D1360" s="1" t="str">
        <f>Products[[#This Row],[Old]]&amp;" "&amp;Products[[#This Row],[New]]&amp;" "&amp;Products[[#This Row],[Desc]]</f>
        <v>TS-124 700003806 Soleris Sup, TSB, 100 mL (24)</v>
      </c>
      <c r="E1360">
        <f>IF(ISNUMBER(SEARCH('Item Lookup'!$B$7,Products[[#This Row],[Compounded]],1)),'Item Lookup'!$B$7,"")</f>
        <v>0</v>
      </c>
    </row>
    <row r="1361" spans="1:5" x14ac:dyDescent="0.25">
      <c r="A1361" s="27" t="s">
        <v>1757</v>
      </c>
      <c r="B1361" s="25">
        <v>700003807</v>
      </c>
      <c r="C1361" s="2" t="s">
        <v>1758</v>
      </c>
      <c r="D1361" s="1" t="str">
        <f>Products[[#This Row],[Old]]&amp;" "&amp;Products[[#This Row],[New]]&amp;" "&amp;Products[[#This Row],[Desc]]</f>
        <v>TT-123 700003807 Confirmation Kit, Tryptone (Indole)</v>
      </c>
      <c r="E1361">
        <f>IF(ISNUMBER(SEARCH('Item Lookup'!$B$7,Products[[#This Row],[Compounded]],1)),'Item Lookup'!$B$7,"")</f>
        <v>0</v>
      </c>
    </row>
    <row r="1362" spans="1:5" x14ac:dyDescent="0.25">
      <c r="A1362" s="27" t="s">
        <v>1759</v>
      </c>
      <c r="B1362" s="25">
        <v>700003808</v>
      </c>
      <c r="C1362" s="2" t="s">
        <v>1760</v>
      </c>
      <c r="D1362" s="1" t="str">
        <f>Products[[#This Row],[Old]]&amp;" "&amp;Products[[#This Row],[New]]&amp;" "&amp;Products[[#This Row],[Desc]]</f>
        <v>USB4700 700003808 Drive, USB 4700</v>
      </c>
      <c r="E1362">
        <f>IF(ISNUMBER(SEARCH('Item Lookup'!$B$7,Products[[#This Row],[Compounded]],1)),'Item Lookup'!$B$7,"")</f>
        <v>0</v>
      </c>
    </row>
    <row r="1363" spans="1:5" x14ac:dyDescent="0.25">
      <c r="A1363" s="27" t="s">
        <v>1761</v>
      </c>
      <c r="B1363" s="25">
        <v>700003809</v>
      </c>
      <c r="C1363" s="2" t="s">
        <v>1762</v>
      </c>
      <c r="D1363" s="1" t="str">
        <f>Products[[#This Row],[Old]]&amp;" "&amp;Products[[#This Row],[New]]&amp;" "&amp;Products[[#This Row],[Desc]]</f>
        <v>YI-110C 700003809 Soleris Sup, for Y&amp;M w/Chlortetracycline</v>
      </c>
      <c r="E1363">
        <f>IF(ISNUMBER(SEARCH('Item Lookup'!$B$7,Products[[#This Row],[Compounded]],1)),'Item Lookup'!$B$7,"")</f>
        <v>0</v>
      </c>
    </row>
    <row r="1364" spans="1:5" x14ac:dyDescent="0.25">
      <c r="A1364" s="27" t="s">
        <v>1763</v>
      </c>
      <c r="B1364" s="25">
        <v>700003810</v>
      </c>
      <c r="C1364" s="2" t="s">
        <v>1764</v>
      </c>
      <c r="D1364" s="1" t="str">
        <f>Products[[#This Row],[Old]]&amp;" "&amp;Products[[#This Row],[New]]&amp;" "&amp;Products[[#This Row],[Desc]]</f>
        <v>YMY-110Y 700003810 Yeast and Mold Supplement for Yogurt</v>
      </c>
      <c r="E1364">
        <f>IF(ISNUMBER(SEARCH('Item Lookup'!$B$7,Products[[#This Row],[Compounded]],1)),'Item Lookup'!$B$7,"")</f>
        <v>0</v>
      </c>
    </row>
    <row r="1365" spans="1:5" x14ac:dyDescent="0.25">
      <c r="A1365" s="25">
        <v>103633</v>
      </c>
      <c r="B1365" s="25">
        <v>700003811</v>
      </c>
      <c r="C1365" s="2" t="s">
        <v>1765</v>
      </c>
      <c r="D1365" s="1" t="str">
        <f>Products[[#This Row],[Old]]&amp;" "&amp;Products[[#This Row],[New]]&amp;" "&amp;Products[[#This Row],[Desc]]</f>
        <v>103633 700003811 Keypad, Soleris</v>
      </c>
      <c r="E1365">
        <f>IF(ISNUMBER(SEARCH('Item Lookup'!$B$7,Products[[#This Row],[Compounded]],1)),'Item Lookup'!$B$7,"")</f>
        <v>0</v>
      </c>
    </row>
    <row r="1366" spans="1:5" x14ac:dyDescent="0.25">
      <c r="A1366" s="25">
        <v>103674</v>
      </c>
      <c r="B1366" s="25">
        <v>700003812</v>
      </c>
      <c r="C1366" s="2" t="s">
        <v>1766</v>
      </c>
      <c r="D1366" s="1" t="str">
        <f>Products[[#This Row],[Old]]&amp;" "&amp;Products[[#This Row],[New]]&amp;" "&amp;Products[[#This Row],[Desc]]</f>
        <v>103674 700003812 Rubber Stand Offs</v>
      </c>
      <c r="E1366">
        <f>IF(ISNUMBER(SEARCH('Item Lookup'!$B$7,Products[[#This Row],[Compounded]],1)),'Item Lookup'!$B$7,"")</f>
        <v>0</v>
      </c>
    </row>
    <row r="1367" spans="1:5" x14ac:dyDescent="0.25">
      <c r="A1367" s="25">
        <v>103729</v>
      </c>
      <c r="B1367" s="25">
        <v>700003813</v>
      </c>
      <c r="C1367" s="2" t="s">
        <v>1767</v>
      </c>
      <c r="D1367" s="1" t="str">
        <f>Products[[#This Row],[Old]]&amp;" "&amp;Products[[#This Row],[New]]&amp;" "&amp;Products[[#This Row],[Desc]]</f>
        <v>103729 700003813 RS232 Cables - 6'</v>
      </c>
      <c r="E1367">
        <f>IF(ISNUMBER(SEARCH('Item Lookup'!$B$7,Products[[#This Row],[Compounded]],1)),'Item Lookup'!$B$7,"")</f>
        <v>0</v>
      </c>
    </row>
    <row r="1368" spans="1:5" x14ac:dyDescent="0.25">
      <c r="A1368" s="27" t="s">
        <v>1768</v>
      </c>
      <c r="B1368" s="25">
        <v>700003814</v>
      </c>
      <c r="C1368" s="2" t="s">
        <v>1769</v>
      </c>
      <c r="D1368" s="1" t="str">
        <f>Products[[#This Row],[Old]]&amp;" "&amp;Products[[#This Row],[New]]&amp;" "&amp;Products[[#This Row],[Desc]]</f>
        <v>103836F 700003814 Drawer Slide Set</v>
      </c>
      <c r="E1368">
        <f>IF(ISNUMBER(SEARCH('Item Lookup'!$B$7,Products[[#This Row],[Compounded]],1)),'Item Lookup'!$B$7,"")</f>
        <v>0</v>
      </c>
    </row>
    <row r="1369" spans="1:5" x14ac:dyDescent="0.25">
      <c r="A1369" s="25">
        <v>190416</v>
      </c>
      <c r="B1369" s="25">
        <v>700003815</v>
      </c>
      <c r="C1369" s="2" t="s">
        <v>2451</v>
      </c>
      <c r="D1369" s="1" t="str">
        <f>Products[[#This Row],[Old]]&amp;" "&amp;Products[[#This Row],[New]]&amp;" "&amp;Products[[#This Row],[Desc]]</f>
        <v>190416 700003815 Parvosol II RTU 1 Gallon Bottle (4x1gal/</v>
      </c>
      <c r="E1369">
        <f>IF(ISNUMBER(SEARCH('Item Lookup'!$B$7,Products[[#This Row],[Compounded]],1)),'Item Lookup'!$B$7,"")</f>
        <v>0</v>
      </c>
    </row>
    <row r="1370" spans="1:5" x14ac:dyDescent="0.25">
      <c r="A1370" s="25">
        <v>1967901</v>
      </c>
      <c r="B1370" s="25">
        <v>700003816</v>
      </c>
      <c r="C1370" s="2" t="s">
        <v>1770</v>
      </c>
      <c r="D1370" s="1" t="str">
        <f>Products[[#This Row],[Old]]&amp;" "&amp;Products[[#This Row],[New]]&amp;" "&amp;Products[[#This Row],[Desc]]</f>
        <v>1967901 700003816 Raptor CPU Board</v>
      </c>
      <c r="E1370">
        <f>IF(ISNUMBER(SEARCH('Item Lookup'!$B$7,Products[[#This Row],[Compounded]],1)),'Item Lookup'!$B$7,"")</f>
        <v>0</v>
      </c>
    </row>
    <row r="1371" spans="1:5" x14ac:dyDescent="0.25">
      <c r="A1371" s="25">
        <v>1967902</v>
      </c>
      <c r="B1371" s="25">
        <v>700003817</v>
      </c>
      <c r="C1371" s="2" t="s">
        <v>1771</v>
      </c>
      <c r="D1371" s="1" t="str">
        <f>Products[[#This Row],[Old]]&amp;" "&amp;Products[[#This Row],[New]]&amp;" "&amp;Products[[#This Row],[Desc]]</f>
        <v>1967902 700003817 Raptor Rubber Feet (1 pack of 25)</v>
      </c>
      <c r="E1371">
        <f>IF(ISNUMBER(SEARCH('Item Lookup'!$B$7,Products[[#This Row],[Compounded]],1)),'Item Lookup'!$B$7,"")</f>
        <v>0</v>
      </c>
    </row>
    <row r="1372" spans="1:5" x14ac:dyDescent="0.25">
      <c r="A1372" s="25">
        <v>1967903</v>
      </c>
      <c r="B1372" s="25">
        <v>700003818</v>
      </c>
      <c r="C1372" s="2" t="s">
        <v>1772</v>
      </c>
      <c r="D1372" s="1" t="str">
        <f>Products[[#This Row],[Old]]&amp;" "&amp;Products[[#This Row],[New]]&amp;" "&amp;Products[[#This Row],[Desc]]</f>
        <v>1967903 700003818 Raptor QR Code Scanner Window</v>
      </c>
      <c r="E1372">
        <f>IF(ISNUMBER(SEARCH('Item Lookup'!$B$7,Products[[#This Row],[Compounded]],1)),'Item Lookup'!$B$7,"")</f>
        <v>0</v>
      </c>
    </row>
    <row r="1373" spans="1:5" x14ac:dyDescent="0.25">
      <c r="A1373" s="25">
        <v>1967904</v>
      </c>
      <c r="B1373" s="25">
        <v>700003819</v>
      </c>
      <c r="C1373" s="2" t="s">
        <v>1773</v>
      </c>
      <c r="D1373" s="1" t="str">
        <f>Products[[#This Row],[Old]]&amp;" "&amp;Products[[#This Row],[New]]&amp;" "&amp;Products[[#This Row],[Desc]]</f>
        <v>1967904 700003819 Raptor Heater Block</v>
      </c>
      <c r="E1373">
        <f>IF(ISNUMBER(SEARCH('Item Lookup'!$B$7,Products[[#This Row],[Compounded]],1)),'Item Lookup'!$B$7,"")</f>
        <v>0</v>
      </c>
    </row>
    <row r="1374" spans="1:5" x14ac:dyDescent="0.25">
      <c r="A1374" s="25">
        <v>1967905</v>
      </c>
      <c r="B1374" s="25">
        <v>700003820</v>
      </c>
      <c r="C1374" s="2" t="s">
        <v>1774</v>
      </c>
      <c r="D1374" s="1" t="str">
        <f>Products[[#This Row],[Old]]&amp;" "&amp;Products[[#This Row],[New]]&amp;" "&amp;Products[[#This Row],[Desc]]</f>
        <v>1967905 700003820 Raptor LCD Screen</v>
      </c>
      <c r="E1374">
        <f>IF(ISNUMBER(SEARCH('Item Lookup'!$B$7,Products[[#This Row],[Compounded]],1)),'Item Lookup'!$B$7,"")</f>
        <v>0</v>
      </c>
    </row>
    <row r="1375" spans="1:5" x14ac:dyDescent="0.25">
      <c r="A1375" s="25">
        <v>1967906</v>
      </c>
      <c r="B1375" s="25">
        <v>700003821</v>
      </c>
      <c r="C1375" s="2" t="s">
        <v>1775</v>
      </c>
      <c r="D1375" s="1" t="str">
        <f>Products[[#This Row],[Old]]&amp;" "&amp;Products[[#This Row],[New]]&amp;" "&amp;Products[[#This Row],[Desc]]</f>
        <v>1967906 700003821 Raptor Fan</v>
      </c>
      <c r="E1375">
        <f>IF(ISNUMBER(SEARCH('Item Lookup'!$B$7,Products[[#This Row],[Compounded]],1)),'Item Lookup'!$B$7,"")</f>
        <v>0</v>
      </c>
    </row>
    <row r="1376" spans="1:5" x14ac:dyDescent="0.25">
      <c r="A1376" s="25">
        <v>1967907</v>
      </c>
      <c r="B1376" s="25">
        <v>700003822</v>
      </c>
      <c r="C1376" s="2" t="s">
        <v>1776</v>
      </c>
      <c r="D1376" s="1" t="str">
        <f>Products[[#This Row],[Old]]&amp;" "&amp;Products[[#This Row],[New]]&amp;" "&amp;Products[[#This Row],[Desc]]</f>
        <v>1967907 700003822 Raptor Flex Cable QR Code Scanner/Camera</v>
      </c>
      <c r="E1376">
        <f>IF(ISNUMBER(SEARCH('Item Lookup'!$B$7,Products[[#This Row],[Compounded]],1)),'Item Lookup'!$B$7,"")</f>
        <v>0</v>
      </c>
    </row>
    <row r="1377" spans="1:5" x14ac:dyDescent="0.25">
      <c r="A1377" s="25">
        <v>1967908</v>
      </c>
      <c r="B1377" s="25">
        <v>700003823</v>
      </c>
      <c r="C1377" s="2" t="s">
        <v>1777</v>
      </c>
      <c r="D1377" s="1" t="str">
        <f>Products[[#This Row],[Old]]&amp;" "&amp;Products[[#This Row],[New]]&amp;" "&amp;Products[[#This Row],[Desc]]</f>
        <v>1967908 700003823 Raptor Programmed SD Card</v>
      </c>
      <c r="E1377">
        <f>IF(ISNUMBER(SEARCH('Item Lookup'!$B$7,Products[[#This Row],[Compounded]],1)),'Item Lookup'!$B$7,"")</f>
        <v>0</v>
      </c>
    </row>
    <row r="1378" spans="1:5" x14ac:dyDescent="0.25">
      <c r="A1378" s="25">
        <v>1967909</v>
      </c>
      <c r="B1378" s="25">
        <v>700003824</v>
      </c>
      <c r="C1378" s="2" t="s">
        <v>1778</v>
      </c>
      <c r="D1378" s="1" t="str">
        <f>Products[[#This Row],[Old]]&amp;" "&amp;Products[[#This Row],[New]]&amp;" "&amp;Products[[#This Row],[Desc]]</f>
        <v>1967909 700003824 Raptor/Solo WI-FI Adaptor</v>
      </c>
      <c r="E1378">
        <f>IF(ISNUMBER(SEARCH('Item Lookup'!$B$7,Products[[#This Row],[Compounded]],1)),'Item Lookup'!$B$7,"")</f>
        <v>0</v>
      </c>
    </row>
    <row r="1379" spans="1:5" x14ac:dyDescent="0.25">
      <c r="A1379" s="25">
        <v>1967910</v>
      </c>
      <c r="B1379" s="25">
        <v>700003825</v>
      </c>
      <c r="C1379" s="2" t="s">
        <v>1779</v>
      </c>
      <c r="D1379" s="1" t="str">
        <f>Products[[#This Row],[Old]]&amp;" "&amp;Products[[#This Row],[New]]&amp;" "&amp;Products[[#This Row],[Desc]]</f>
        <v>1967910 700003825 Raptor/Solo QR Code Scanner</v>
      </c>
      <c r="E1379">
        <f>IF(ISNUMBER(SEARCH('Item Lookup'!$B$7,Products[[#This Row],[Compounded]],1)),'Item Lookup'!$B$7,"")</f>
        <v>0</v>
      </c>
    </row>
    <row r="1380" spans="1:5" x14ac:dyDescent="0.25">
      <c r="A1380" s="25">
        <v>1969601</v>
      </c>
      <c r="B1380" s="25">
        <v>700003826</v>
      </c>
      <c r="C1380" s="2" t="s">
        <v>1780</v>
      </c>
      <c r="D1380" s="1" t="str">
        <f>Products[[#This Row],[Old]]&amp;" "&amp;Products[[#This Row],[New]]&amp;" "&amp;Products[[#This Row],[Desc]]</f>
        <v>1969601 700003826 Solo CPU Board</v>
      </c>
      <c r="E1380">
        <f>IF(ISNUMBER(SEARCH('Item Lookup'!$B$7,Products[[#This Row],[Compounded]],1)),'Item Lookup'!$B$7,"")</f>
        <v>0</v>
      </c>
    </row>
    <row r="1381" spans="1:5" x14ac:dyDescent="0.25">
      <c r="A1381" s="25">
        <v>1969602</v>
      </c>
      <c r="B1381" s="25">
        <v>700003827</v>
      </c>
      <c r="C1381" s="2" t="s">
        <v>1781</v>
      </c>
      <c r="D1381" s="1" t="str">
        <f>Products[[#This Row],[Old]]&amp;" "&amp;Products[[#This Row],[New]]&amp;" "&amp;Products[[#This Row],[Desc]]</f>
        <v>1969602 700003827 Solo Rubber Feet</v>
      </c>
      <c r="E1381">
        <f>IF(ISNUMBER(SEARCH('Item Lookup'!$B$7,Products[[#This Row],[Compounded]],1)),'Item Lookup'!$B$7,"")</f>
        <v>0</v>
      </c>
    </row>
    <row r="1382" spans="1:5" x14ac:dyDescent="0.25">
      <c r="A1382" s="25">
        <v>1969603</v>
      </c>
      <c r="B1382" s="25">
        <v>700003828</v>
      </c>
      <c r="C1382" s="2" t="s">
        <v>1782</v>
      </c>
      <c r="D1382" s="1" t="str">
        <f>Products[[#This Row],[Old]]&amp;" "&amp;Products[[#This Row],[New]]&amp;" "&amp;Products[[#This Row],[Desc]]</f>
        <v>1969603 700003828 Solo QR Code Scanner Window</v>
      </c>
      <c r="E1382">
        <f>IF(ISNUMBER(SEARCH('Item Lookup'!$B$7,Products[[#This Row],[Compounded]],1)),'Item Lookup'!$B$7,"")</f>
        <v>0</v>
      </c>
    </row>
    <row r="1383" spans="1:5" x14ac:dyDescent="0.25">
      <c r="A1383" s="25">
        <v>1969604</v>
      </c>
      <c r="B1383" s="25">
        <v>700003829</v>
      </c>
      <c r="C1383" s="2" t="s">
        <v>1783</v>
      </c>
      <c r="D1383" s="1" t="str">
        <f>Products[[#This Row],[Old]]&amp;" "&amp;Products[[#This Row],[New]]&amp;" "&amp;Products[[#This Row],[Desc]]</f>
        <v>1969604 700003829 Solo Heater Block</v>
      </c>
      <c r="E1383">
        <f>IF(ISNUMBER(SEARCH('Item Lookup'!$B$7,Products[[#This Row],[Compounded]],1)),'Item Lookup'!$B$7,"")</f>
        <v>0</v>
      </c>
    </row>
    <row r="1384" spans="1:5" x14ac:dyDescent="0.25">
      <c r="A1384" s="25">
        <v>1969605</v>
      </c>
      <c r="B1384" s="25">
        <v>700003830</v>
      </c>
      <c r="C1384" s="2" t="s">
        <v>1784</v>
      </c>
      <c r="D1384" s="1" t="str">
        <f>Products[[#This Row],[Old]]&amp;" "&amp;Products[[#This Row],[New]]&amp;" "&amp;Products[[#This Row],[Desc]]</f>
        <v>1969605 700003830 Solo LCD Screen</v>
      </c>
      <c r="E1384">
        <f>IF(ISNUMBER(SEARCH('Item Lookup'!$B$7,Products[[#This Row],[Compounded]],1)),'Item Lookup'!$B$7,"")</f>
        <v>0</v>
      </c>
    </row>
    <row r="1385" spans="1:5" x14ac:dyDescent="0.25">
      <c r="A1385" s="25">
        <v>1969606</v>
      </c>
      <c r="B1385" s="25">
        <v>700003831</v>
      </c>
      <c r="C1385" s="2" t="s">
        <v>1785</v>
      </c>
      <c r="D1385" s="1" t="str">
        <f>Products[[#This Row],[Old]]&amp;" "&amp;Products[[#This Row],[New]]&amp;" "&amp;Products[[#This Row],[Desc]]</f>
        <v>1969606 700003831 Solo Vibration Motor</v>
      </c>
      <c r="E1385">
        <f>IF(ISNUMBER(SEARCH('Item Lookup'!$B$7,Products[[#This Row],[Compounded]],1)),'Item Lookup'!$B$7,"")</f>
        <v>0</v>
      </c>
    </row>
    <row r="1386" spans="1:5" x14ac:dyDescent="0.25">
      <c r="A1386" s="25">
        <v>1969607</v>
      </c>
      <c r="B1386" s="25">
        <v>700003832</v>
      </c>
      <c r="C1386" s="2" t="s">
        <v>1786</v>
      </c>
      <c r="D1386" s="1" t="str">
        <f>Products[[#This Row],[Old]]&amp;" "&amp;Products[[#This Row],[New]]&amp;" "&amp;Products[[#This Row],[Desc]]</f>
        <v>1969607 700003832 Solo Flex Cables QR Code Scanner/Camera</v>
      </c>
      <c r="E1386">
        <f>IF(ISNUMBER(SEARCH('Item Lookup'!$B$7,Products[[#This Row],[Compounded]],1)),'Item Lookup'!$B$7,"")</f>
        <v>0</v>
      </c>
    </row>
    <row r="1387" spans="1:5" x14ac:dyDescent="0.25">
      <c r="A1387" s="25">
        <v>1969608</v>
      </c>
      <c r="B1387" s="25">
        <v>700003833</v>
      </c>
      <c r="C1387" s="2" t="s">
        <v>1787</v>
      </c>
      <c r="D1387" s="1" t="str">
        <f>Products[[#This Row],[Old]]&amp;" "&amp;Products[[#This Row],[New]]&amp;" "&amp;Products[[#This Row],[Desc]]</f>
        <v>1969608 700003833 Solo Programmed SD Card</v>
      </c>
      <c r="E1387">
        <f>IF(ISNUMBER(SEARCH('Item Lookup'!$B$7,Products[[#This Row],[Compounded]],1)),'Item Lookup'!$B$7,"")</f>
        <v>0</v>
      </c>
    </row>
    <row r="1388" spans="1:5" x14ac:dyDescent="0.25">
      <c r="A1388" s="25">
        <v>1969609</v>
      </c>
      <c r="B1388" s="25">
        <v>700003834</v>
      </c>
      <c r="C1388" s="2" t="s">
        <v>1788</v>
      </c>
      <c r="D1388" s="1" t="str">
        <f>Products[[#This Row],[Old]]&amp;" "&amp;Products[[#This Row],[New]]&amp;" "&amp;Products[[#This Row],[Desc]]</f>
        <v>1969609 700003834 Solo Keypad Board</v>
      </c>
      <c r="E1388">
        <f>IF(ISNUMBER(SEARCH('Item Lookup'!$B$7,Products[[#This Row],[Compounded]],1)),'Item Lookup'!$B$7,"")</f>
        <v>0</v>
      </c>
    </row>
    <row r="1389" spans="1:5" x14ac:dyDescent="0.25">
      <c r="A1389" s="25">
        <v>1969610</v>
      </c>
      <c r="B1389" s="25">
        <v>700003835</v>
      </c>
      <c r="C1389" s="2" t="s">
        <v>1789</v>
      </c>
      <c r="D1389" s="1" t="str">
        <f>Products[[#This Row],[Old]]&amp;" "&amp;Products[[#This Row],[New]]&amp;" "&amp;Products[[#This Row],[Desc]]</f>
        <v>1969610 700003835 Solo 3V Coin Cell</v>
      </c>
      <c r="E1389">
        <f>IF(ISNUMBER(SEARCH('Item Lookup'!$B$7,Products[[#This Row],[Compounded]],1)),'Item Lookup'!$B$7,"")</f>
        <v>0</v>
      </c>
    </row>
    <row r="1390" spans="1:5" x14ac:dyDescent="0.25">
      <c r="A1390" s="25">
        <v>1969611</v>
      </c>
      <c r="B1390" s="25">
        <v>700003836</v>
      </c>
      <c r="C1390" s="2" t="s">
        <v>1790</v>
      </c>
      <c r="D1390" s="1" t="str">
        <f>Products[[#This Row],[Old]]&amp;" "&amp;Products[[#This Row],[New]]&amp;" "&amp;Products[[#This Row],[Desc]]</f>
        <v>1969611 700003836 Replacement Track Set (SOLO)</v>
      </c>
      <c r="E1390">
        <f>IF(ISNUMBER(SEARCH('Item Lookup'!$B$7,Products[[#This Row],[Compounded]],1)),'Item Lookup'!$B$7,"")</f>
        <v>0</v>
      </c>
    </row>
    <row r="1391" spans="1:5" x14ac:dyDescent="0.25">
      <c r="A1391" s="25">
        <v>1969612</v>
      </c>
      <c r="B1391" s="25">
        <v>700003837</v>
      </c>
      <c r="C1391" s="2" t="s">
        <v>1791</v>
      </c>
      <c r="D1391" s="1" t="str">
        <f>Products[[#This Row],[Old]]&amp;" "&amp;Products[[#This Row],[New]]&amp;" "&amp;Products[[#This Row],[Desc]]</f>
        <v>1969612 700003837 Track Replacement Tool (SOLO)</v>
      </c>
      <c r="E1391">
        <f>IF(ISNUMBER(SEARCH('Item Lookup'!$B$7,Products[[#This Row],[Compounded]],1)),'Item Lookup'!$B$7,"")</f>
        <v>0</v>
      </c>
    </row>
    <row r="1392" spans="1:5" x14ac:dyDescent="0.25">
      <c r="A1392" s="25">
        <v>200745</v>
      </c>
      <c r="B1392" s="25">
        <v>700003838</v>
      </c>
      <c r="C1392" s="2" t="s">
        <v>1792</v>
      </c>
      <c r="D1392" s="1" t="str">
        <f>Products[[#This Row],[Old]]&amp;" "&amp;Products[[#This Row],[New]]&amp;" "&amp;Products[[#This Row],[Desc]]</f>
        <v>200745 700003838 BS32 Door (Lid)</v>
      </c>
      <c r="E1392">
        <f>IF(ISNUMBER(SEARCH('Item Lookup'!$B$7,Products[[#This Row],[Compounded]],1)),'Item Lookup'!$B$7,"")</f>
        <v>0</v>
      </c>
    </row>
    <row r="1393" spans="1:5" x14ac:dyDescent="0.25">
      <c r="A1393" s="27" t="s">
        <v>2452</v>
      </c>
      <c r="B1393" s="25">
        <v>700003842</v>
      </c>
      <c r="C1393" s="2" t="s">
        <v>2453</v>
      </c>
      <c r="D1393" s="1" t="str">
        <f>Products[[#This Row],[Old]]&amp;" "&amp;Products[[#This Row],[New]]&amp;" "&amp;Products[[#This Row],[Desc]]</f>
        <v>433600/1 700003842 Synergize 1 Gallon (4x1gal/case)</v>
      </c>
      <c r="E1393">
        <f>IF(ISNUMBER(SEARCH('Item Lookup'!$B$7,Products[[#This Row],[Compounded]],1)),'Item Lookup'!$B$7,"")</f>
        <v>0</v>
      </c>
    </row>
    <row r="1394" spans="1:5" x14ac:dyDescent="0.25">
      <c r="A1394" s="27" t="s">
        <v>2454</v>
      </c>
      <c r="B1394" s="25">
        <v>700003843</v>
      </c>
      <c r="C1394" s="2" t="s">
        <v>2455</v>
      </c>
      <c r="D1394" s="1" t="str">
        <f>Products[[#This Row],[Old]]&amp;" "&amp;Products[[#This Row],[New]]&amp;" "&amp;Products[[#This Row],[Desc]]</f>
        <v>433600/32 700003843 Synergize 32oz Bottle (6x32oz/case)</v>
      </c>
      <c r="E1394">
        <f>IF(ISNUMBER(SEARCH('Item Lookup'!$B$7,Products[[#This Row],[Compounded]],1)),'Item Lookup'!$B$7,"")</f>
        <v>0</v>
      </c>
    </row>
    <row r="1395" spans="1:5" x14ac:dyDescent="0.25">
      <c r="A1395" s="27" t="s">
        <v>2456</v>
      </c>
      <c r="B1395" s="25">
        <v>700003844</v>
      </c>
      <c r="C1395" s="2" t="s">
        <v>2457</v>
      </c>
      <c r="D1395" s="1" t="str">
        <f>Products[[#This Row],[Old]]&amp;" "&amp;Products[[#This Row],[New]]&amp;" "&amp;Products[[#This Row],[Desc]]</f>
        <v>480009/DR 700003844 NEOGEN Automated Foaming Dispenser Drip</v>
      </c>
      <c r="E1395">
        <f>IF(ISNUMBER(SEARCH('Item Lookup'!$B$7,Products[[#This Row],[Compounded]],1)),'Item Lookup'!$B$7,"")</f>
        <v>0</v>
      </c>
    </row>
    <row r="1396" spans="1:5" x14ac:dyDescent="0.25">
      <c r="A1396" s="27" t="s">
        <v>2458</v>
      </c>
      <c r="B1396" s="25">
        <v>700003845</v>
      </c>
      <c r="C1396" s="2" t="s">
        <v>2459</v>
      </c>
      <c r="D1396" s="1" t="str">
        <f>Products[[#This Row],[Old]]&amp;" "&amp;Products[[#This Row],[New]]&amp;" "&amp;Products[[#This Row],[Desc]]</f>
        <v>480009/ST 700003845 NEOGEN Automated Foaming Dispenser Stand</v>
      </c>
      <c r="E1396">
        <f>IF(ISNUMBER(SEARCH('Item Lookup'!$B$7,Products[[#This Row],[Compounded]],1)),'Item Lookup'!$B$7,"")</f>
        <v>0</v>
      </c>
    </row>
    <row r="1397" spans="1:5" x14ac:dyDescent="0.25">
      <c r="A1397" s="27" t="s">
        <v>2460</v>
      </c>
      <c r="B1397" s="25">
        <v>700003846</v>
      </c>
      <c r="C1397" s="2" t="s">
        <v>2461</v>
      </c>
      <c r="D1397" s="1" t="str">
        <f>Products[[#This Row],[Old]]&amp;" "&amp;Products[[#This Row],[New]]&amp;" "&amp;Products[[#This Row],[Desc]]</f>
        <v>480009/WU 700003846 NEOGEN Automated Foaming Dispenser 1000m</v>
      </c>
      <c r="E1397">
        <f>IF(ISNUMBER(SEARCH('Item Lookup'!$B$7,Products[[#This Row],[Compounded]],1)),'Item Lookup'!$B$7,"")</f>
        <v>0</v>
      </c>
    </row>
    <row r="1398" spans="1:5" x14ac:dyDescent="0.25">
      <c r="A1398" s="27" t="s">
        <v>2462</v>
      </c>
      <c r="B1398" s="25">
        <v>700003847</v>
      </c>
      <c r="C1398" s="2" t="s">
        <v>2463</v>
      </c>
      <c r="D1398" s="1" t="str">
        <f>Products[[#This Row],[Old]]&amp;" "&amp;Products[[#This Row],[New]]&amp;" "&amp;Products[[#This Row],[Desc]]</f>
        <v>480020/15 700003847 AquaPrime Peraside 15% 15 Gal Drum</v>
      </c>
      <c r="E1398">
        <f>IF(ISNUMBER(SEARCH('Item Lookup'!$B$7,Products[[#This Row],[Compounded]],1)),'Item Lookup'!$B$7,"")</f>
        <v>0</v>
      </c>
    </row>
    <row r="1399" spans="1:5" x14ac:dyDescent="0.25">
      <c r="A1399" s="27" t="s">
        <v>2464</v>
      </c>
      <c r="B1399" s="25">
        <v>700003848</v>
      </c>
      <c r="C1399" s="2" t="s">
        <v>2465</v>
      </c>
      <c r="D1399" s="1" t="str">
        <f>Products[[#This Row],[Old]]&amp;" "&amp;Products[[#This Row],[New]]&amp;" "&amp;Products[[#This Row],[Desc]]</f>
        <v>480020/2.5 700003848 AquaPrime Peraside 15% 2.5 Gal Pail</v>
      </c>
      <c r="E1399">
        <f>IF(ISNUMBER(SEARCH('Item Lookup'!$B$7,Products[[#This Row],[Compounded]],1)),'Item Lookup'!$B$7,"")</f>
        <v>0</v>
      </c>
    </row>
    <row r="1400" spans="1:5" x14ac:dyDescent="0.25">
      <c r="A1400" s="27" t="s">
        <v>2466</v>
      </c>
      <c r="B1400" s="25">
        <v>700003849</v>
      </c>
      <c r="C1400" s="2" t="s">
        <v>2467</v>
      </c>
      <c r="D1400" s="1" t="str">
        <f>Products[[#This Row],[Old]]&amp;" "&amp;Products[[#This Row],[New]]&amp;" "&amp;Products[[#This Row],[Desc]]</f>
        <v>480020/330 700003849 AquaPrime Peraside 15% 330 Gal Tote</v>
      </c>
      <c r="E1400">
        <f>IF(ISNUMBER(SEARCH('Item Lookup'!$B$7,Products[[#This Row],[Compounded]],1)),'Item Lookup'!$B$7,"")</f>
        <v>0</v>
      </c>
    </row>
    <row r="1401" spans="1:5" x14ac:dyDescent="0.25">
      <c r="A1401" s="27" t="s">
        <v>2468</v>
      </c>
      <c r="B1401" s="25">
        <v>700003850</v>
      </c>
      <c r="C1401" s="2" t="s">
        <v>2469</v>
      </c>
      <c r="D1401" s="1" t="str">
        <f>Products[[#This Row],[Old]]&amp;" "&amp;Products[[#This Row],[New]]&amp;" "&amp;Products[[#This Row],[Desc]]</f>
        <v>480020/5 700003850 AquaPrime Peraside 15% 5 Gal Pail</v>
      </c>
      <c r="E1401">
        <f>IF(ISNUMBER(SEARCH('Item Lookup'!$B$7,Products[[#This Row],[Compounded]],1)),'Item Lookup'!$B$7,"")</f>
        <v>0</v>
      </c>
    </row>
    <row r="1402" spans="1:5" x14ac:dyDescent="0.25">
      <c r="A1402" s="25">
        <v>490908</v>
      </c>
      <c r="B1402" s="25">
        <v>700003851</v>
      </c>
      <c r="C1402" s="2" t="s">
        <v>2470</v>
      </c>
      <c r="D1402" s="1" t="str">
        <f>Products[[#This Row],[Old]]&amp;" "&amp;Products[[#This Row],[New]]&amp;" "&amp;Products[[#This Row],[Desc]]</f>
        <v>490908 700003851 COMPANION Disinfectant Wipe 160ct</v>
      </c>
      <c r="E1402">
        <f>IF(ISNUMBER(SEARCH('Item Lookup'!$B$7,Products[[#This Row],[Compounded]],1)),'Item Lookup'!$B$7,"")</f>
        <v>0</v>
      </c>
    </row>
    <row r="1403" spans="1:5" x14ac:dyDescent="0.25">
      <c r="A1403" s="27" t="s">
        <v>2471</v>
      </c>
      <c r="B1403" s="25">
        <v>700003852</v>
      </c>
      <c r="C1403" s="2" t="s">
        <v>2472</v>
      </c>
      <c r="D1403" s="1" t="str">
        <f>Products[[#This Row],[Old]]&amp;" "&amp;Products[[#This Row],[New]]&amp;" "&amp;Products[[#This Row],[Desc]]</f>
        <v>490909/1 700003852 COMPANION Hand Sanitizer 1 Gal  w Pump</v>
      </c>
      <c r="E1403">
        <f>IF(ISNUMBER(SEARCH('Item Lookup'!$B$7,Products[[#This Row],[Compounded]],1)),'Item Lookup'!$B$7,"")</f>
        <v>0</v>
      </c>
    </row>
    <row r="1404" spans="1:5" x14ac:dyDescent="0.25">
      <c r="A1404" s="27" t="s">
        <v>2473</v>
      </c>
      <c r="B1404" s="25">
        <v>700003853</v>
      </c>
      <c r="C1404" s="2" t="s">
        <v>2474</v>
      </c>
      <c r="D1404" s="1" t="str">
        <f>Products[[#This Row],[Old]]&amp;" "&amp;Products[[#This Row],[New]]&amp;" "&amp;Products[[#This Row],[Desc]]</f>
        <v>490909/1.7 700003853 COMPANION Hand Sanitizer 1.7 oz</v>
      </c>
      <c r="E1404">
        <f>IF(ISNUMBER(SEARCH('Item Lookup'!$B$7,Products[[#This Row],[Compounded]],1)),'Item Lookup'!$B$7,"")</f>
        <v>0</v>
      </c>
    </row>
    <row r="1405" spans="1:5" x14ac:dyDescent="0.25">
      <c r="A1405" s="27" t="s">
        <v>2475</v>
      </c>
      <c r="B1405" s="25">
        <v>700003854</v>
      </c>
      <c r="C1405" s="2" t="s">
        <v>2476</v>
      </c>
      <c r="D1405" s="1" t="str">
        <f>Products[[#This Row],[Old]]&amp;" "&amp;Products[[#This Row],[New]]&amp;" "&amp;Products[[#This Row],[Desc]]</f>
        <v>490909/16 700003854 COMPANION Hand Sanitizer 7 oz</v>
      </c>
      <c r="E1405">
        <f>IF(ISNUMBER(SEARCH('Item Lookup'!$B$7,Products[[#This Row],[Compounded]],1)),'Item Lookup'!$B$7,"")</f>
        <v>0</v>
      </c>
    </row>
    <row r="1406" spans="1:5" x14ac:dyDescent="0.25">
      <c r="A1406" s="25">
        <v>490910</v>
      </c>
      <c r="B1406" s="25">
        <v>700003855</v>
      </c>
      <c r="C1406" s="2" t="s">
        <v>2477</v>
      </c>
      <c r="D1406" s="1" t="str">
        <f>Products[[#This Row],[Old]]&amp;" "&amp;Products[[#This Row],[New]]&amp;" "&amp;Products[[#This Row],[Desc]]</f>
        <v>490910 700003855 BioPhene Disinfectant Spray 16 oz</v>
      </c>
      <c r="E1406">
        <f>IF(ISNUMBER(SEARCH('Item Lookup'!$B$7,Products[[#This Row],[Compounded]],1)),'Item Lookup'!$B$7,"")</f>
        <v>0</v>
      </c>
    </row>
    <row r="1407" spans="1:5" x14ac:dyDescent="0.25">
      <c r="A1407" s="27" t="s">
        <v>2478</v>
      </c>
      <c r="B1407" s="25">
        <v>700003856</v>
      </c>
      <c r="C1407" s="2" t="s">
        <v>2479</v>
      </c>
      <c r="D1407" s="1" t="str">
        <f>Products[[#This Row],[Old]]&amp;" "&amp;Products[[#This Row],[New]]&amp;" "&amp;Products[[#This Row],[Desc]]</f>
        <v>4999-1169-764 700003856 Glove Nitrile PF w/ Alo GRE 5.5mil XL 10</v>
      </c>
      <c r="E1407">
        <f>IF(ISNUMBER(SEARCH('Item Lookup'!$B$7,Products[[#This Row],[Compounded]],1)),'Item Lookup'!$B$7,"")</f>
        <v>0</v>
      </c>
    </row>
    <row r="1408" spans="1:5" x14ac:dyDescent="0.25">
      <c r="A1408" s="27" t="s">
        <v>2480</v>
      </c>
      <c r="B1408" s="25">
        <v>700003857</v>
      </c>
      <c r="C1408" s="2" t="s">
        <v>2481</v>
      </c>
      <c r="D1408" s="1" t="str">
        <f>Products[[#This Row],[Old]]&amp;" "&amp;Products[[#This Row],[New]]&amp;" "&amp;Products[[#This Row],[Desc]]</f>
        <v>4999-1169-851 700003857 Glove Nitrile BLU Powdered 5mil M 100/bx</v>
      </c>
      <c r="E1408">
        <f>IF(ISNUMBER(SEARCH('Item Lookup'!$B$7,Products[[#This Row],[Compounded]],1)),'Item Lookup'!$B$7,"")</f>
        <v>0</v>
      </c>
    </row>
    <row r="1409" spans="1:5" x14ac:dyDescent="0.25">
      <c r="A1409" s="27" t="s">
        <v>2482</v>
      </c>
      <c r="B1409" s="25">
        <v>700003858</v>
      </c>
      <c r="C1409" s="2" t="s">
        <v>2483</v>
      </c>
      <c r="D1409" s="1" t="str">
        <f>Products[[#This Row],[Old]]&amp;" "&amp;Products[[#This Row],[New]]&amp;" "&amp;Products[[#This Row],[Desc]]</f>
        <v>4999-1169-983 700003858 Glove Nitrile PF BLU 3mil XL 90/bx (Semp</v>
      </c>
      <c r="E1409">
        <f>IF(ISNUMBER(SEARCH('Item Lookup'!$B$7,Products[[#This Row],[Compounded]],1)),'Item Lookup'!$B$7,"")</f>
        <v>0</v>
      </c>
    </row>
    <row r="1410" spans="1:5" x14ac:dyDescent="0.25">
      <c r="A1410" s="27" t="s">
        <v>2484</v>
      </c>
      <c r="B1410" s="25">
        <v>700003859</v>
      </c>
      <c r="C1410" s="2" t="s">
        <v>2485</v>
      </c>
      <c r="D1410" s="1" t="str">
        <f>Products[[#This Row],[Old]]&amp;" "&amp;Products[[#This Row],[New]]&amp;" "&amp;Products[[#This Row],[Desc]]</f>
        <v>4999-1170-031 700003859 Glove Nitrile PF GRE 5mil S 100/bx (TNT)</v>
      </c>
      <c r="E1410">
        <f>IF(ISNUMBER(SEARCH('Item Lookup'!$B$7,Products[[#This Row],[Compounded]],1)),'Item Lookup'!$B$7,"")</f>
        <v>0</v>
      </c>
    </row>
    <row r="1411" spans="1:5" x14ac:dyDescent="0.25">
      <c r="A1411" s="27" t="s">
        <v>2486</v>
      </c>
      <c r="B1411" s="25">
        <v>700003860</v>
      </c>
      <c r="C1411" s="2" t="s">
        <v>2487</v>
      </c>
      <c r="D1411" s="1" t="str">
        <f>Products[[#This Row],[Old]]&amp;" "&amp;Products[[#This Row],[New]]&amp;" "&amp;Products[[#This Row],[Desc]]</f>
        <v>4999-1170-032 700003860 Glove Nitrile PF GRE 5mil M 100/bx (TNT)</v>
      </c>
      <c r="E1411">
        <f>IF(ISNUMBER(SEARCH('Item Lookup'!$B$7,Products[[#This Row],[Compounded]],1)),'Item Lookup'!$B$7,"")</f>
        <v>0</v>
      </c>
    </row>
    <row r="1412" spans="1:5" x14ac:dyDescent="0.25">
      <c r="A1412" s="27" t="s">
        <v>2488</v>
      </c>
      <c r="B1412" s="25">
        <v>700003861</v>
      </c>
      <c r="C1412" s="2" t="s">
        <v>2489</v>
      </c>
      <c r="D1412" s="1" t="str">
        <f>Products[[#This Row],[Old]]&amp;" "&amp;Products[[#This Row],[New]]&amp;" "&amp;Products[[#This Row],[Desc]]</f>
        <v>4999-1170-033 700003861 Glove Nitrile PF GRE 5mil L 100/bx (TNT)</v>
      </c>
      <c r="E1412">
        <f>IF(ISNUMBER(SEARCH('Item Lookup'!$B$7,Products[[#This Row],[Compounded]],1)),'Item Lookup'!$B$7,"")</f>
        <v>0</v>
      </c>
    </row>
    <row r="1413" spans="1:5" x14ac:dyDescent="0.25">
      <c r="A1413" s="27" t="s">
        <v>2490</v>
      </c>
      <c r="B1413" s="25">
        <v>700003862</v>
      </c>
      <c r="C1413" s="2" t="s">
        <v>2491</v>
      </c>
      <c r="D1413" s="1" t="str">
        <f>Products[[#This Row],[Old]]&amp;" "&amp;Products[[#This Row],[New]]&amp;" "&amp;Products[[#This Row],[Desc]]</f>
        <v>4999-1170-034 700003862 Glove Nitrile PF GRE 5mil XL 100/bx (TNT</v>
      </c>
      <c r="E1413">
        <f>IF(ISNUMBER(SEARCH('Item Lookup'!$B$7,Products[[#This Row],[Compounded]],1)),'Item Lookup'!$B$7,"")</f>
        <v>0</v>
      </c>
    </row>
    <row r="1414" spans="1:5" x14ac:dyDescent="0.25">
      <c r="A1414" s="27" t="s">
        <v>2492</v>
      </c>
      <c r="B1414" s="25">
        <v>700003863</v>
      </c>
      <c r="C1414" s="2" t="s">
        <v>2493</v>
      </c>
      <c r="D1414" s="1" t="str">
        <f>Products[[#This Row],[Old]]&amp;" "&amp;Products[[#This Row],[New]]&amp;" "&amp;Products[[#This Row],[Desc]]</f>
        <v>4999-1170-051 700003863 Glove Nitrile BLU Powdered 4mil S 100/bx</v>
      </c>
      <c r="E1414">
        <f>IF(ISNUMBER(SEARCH('Item Lookup'!$B$7,Products[[#This Row],[Compounded]],1)),'Item Lookup'!$B$7,"")</f>
        <v>0</v>
      </c>
    </row>
    <row r="1415" spans="1:5" x14ac:dyDescent="0.25">
      <c r="A1415" s="27" t="s">
        <v>2494</v>
      </c>
      <c r="B1415" s="25">
        <v>700003864</v>
      </c>
      <c r="C1415" s="2" t="s">
        <v>2495</v>
      </c>
      <c r="D1415" s="1" t="str">
        <f>Products[[#This Row],[Old]]&amp;" "&amp;Products[[#This Row],[New]]&amp;" "&amp;Products[[#This Row],[Desc]]</f>
        <v>4999-1170-052 700003864 Glove Nitrile BLU Powdered 4mil M 100/bx</v>
      </c>
      <c r="E1415">
        <f>IF(ISNUMBER(SEARCH('Item Lookup'!$B$7,Products[[#This Row],[Compounded]],1)),'Item Lookup'!$B$7,"")</f>
        <v>0</v>
      </c>
    </row>
    <row r="1416" spans="1:5" x14ac:dyDescent="0.25">
      <c r="A1416" s="27" t="s">
        <v>2496</v>
      </c>
      <c r="B1416" s="25">
        <v>700003865</v>
      </c>
      <c r="C1416" s="2" t="s">
        <v>2497</v>
      </c>
      <c r="D1416" s="1" t="str">
        <f>Products[[#This Row],[Old]]&amp;" "&amp;Products[[#This Row],[New]]&amp;" "&amp;Products[[#This Row],[Desc]]</f>
        <v>4999-1170-053 700003865 Glove Nitrile BLU Powdered 4mil L 100/bx</v>
      </c>
      <c r="E1416">
        <f>IF(ISNUMBER(SEARCH('Item Lookup'!$B$7,Products[[#This Row],[Compounded]],1)),'Item Lookup'!$B$7,"")</f>
        <v>0</v>
      </c>
    </row>
    <row r="1417" spans="1:5" x14ac:dyDescent="0.25">
      <c r="A1417" s="27" t="s">
        <v>1793</v>
      </c>
      <c r="B1417" s="25">
        <v>700003866</v>
      </c>
      <c r="C1417" s="2" t="s">
        <v>1794</v>
      </c>
      <c r="D1417" s="1" t="str">
        <f>Products[[#This Row],[Old]]&amp;" "&amp;Products[[#This Row],[New]]&amp;" "&amp;Products[[#This Row],[Desc]]</f>
        <v>500073FR 700003866 Drawer, Soleris 128, 2.0</v>
      </c>
      <c r="E1417">
        <f>IF(ISNUMBER(SEARCH('Item Lookup'!$B$7,Products[[#This Row],[Compounded]],1)),'Item Lookup'!$B$7,"")</f>
        <v>0</v>
      </c>
    </row>
    <row r="1418" spans="1:5" x14ac:dyDescent="0.25">
      <c r="A1418" s="25">
        <v>602390</v>
      </c>
      <c r="B1418" s="25">
        <v>700003883</v>
      </c>
      <c r="C1418" s="2" t="s">
        <v>1795</v>
      </c>
      <c r="D1418" s="1" t="str">
        <f>Products[[#This Row],[Old]]&amp;" "&amp;Products[[#This Row],[New]]&amp;" "&amp;Products[[#This Row],[Desc]]</f>
        <v>602390 700003883 Heater Block 220V</v>
      </c>
      <c r="E1418">
        <f>IF(ISNUMBER(SEARCH('Item Lookup'!$B$7,Products[[#This Row],[Compounded]],1)),'Item Lookup'!$B$7,"")</f>
        <v>0</v>
      </c>
    </row>
    <row r="1419" spans="1:5" x14ac:dyDescent="0.25">
      <c r="A1419" s="25">
        <v>6550</v>
      </c>
      <c r="B1419" s="25">
        <v>700003884</v>
      </c>
      <c r="C1419" s="2" t="s">
        <v>1796</v>
      </c>
      <c r="D1419" s="1" t="str">
        <f>Products[[#This Row],[Old]]&amp;" "&amp;Products[[#This Row],[New]]&amp;" "&amp;Products[[#This Row],[Desc]]</f>
        <v>6550 700003884 Neogen Filter, White (box of 50)</v>
      </c>
      <c r="E1419">
        <f>IF(ISNUMBER(SEARCH('Item Lookup'!$B$7,Products[[#This Row],[Compounded]],1)),'Item Lookup'!$B$7,"")</f>
        <v>0</v>
      </c>
    </row>
    <row r="1420" spans="1:5" x14ac:dyDescent="0.25">
      <c r="A1420" s="25">
        <v>6555</v>
      </c>
      <c r="B1420" s="25">
        <v>700003885</v>
      </c>
      <c r="C1420" s="2" t="s">
        <v>1797</v>
      </c>
      <c r="D1420" s="1" t="str">
        <f>Products[[#This Row],[Old]]&amp;" "&amp;Products[[#This Row],[New]]&amp;" "&amp;Products[[#This Row],[Desc]]</f>
        <v>6555 700003885 Neogen Filter, Black (box of 50)</v>
      </c>
      <c r="E1420">
        <f>IF(ISNUMBER(SEARCH('Item Lookup'!$B$7,Products[[#This Row],[Compounded]],1)),'Item Lookup'!$B$7,"")</f>
        <v>0</v>
      </c>
    </row>
    <row r="1421" spans="1:5" x14ac:dyDescent="0.25">
      <c r="A1421" s="25">
        <v>6556</v>
      </c>
      <c r="B1421" s="25">
        <v>700003886</v>
      </c>
      <c r="C1421" s="2" t="s">
        <v>1798</v>
      </c>
      <c r="D1421" s="1" t="str">
        <f>Products[[#This Row],[Old]]&amp;" "&amp;Products[[#This Row],[New]]&amp;" "&amp;Products[[#This Row],[Desc]]</f>
        <v>6556 700003886 Neogen Filter, Black 0.8 micron (50/Box)</v>
      </c>
      <c r="E1421">
        <f>IF(ISNUMBER(SEARCH('Item Lookup'!$B$7,Products[[#This Row],[Compounded]],1)),'Item Lookup'!$B$7,"")</f>
        <v>0</v>
      </c>
    </row>
    <row r="1422" spans="1:5" x14ac:dyDescent="0.25">
      <c r="A1422" s="25">
        <v>6560</v>
      </c>
      <c r="B1422" s="25">
        <v>700003887</v>
      </c>
      <c r="C1422" s="2" t="s">
        <v>1799</v>
      </c>
      <c r="D1422" s="1" t="str">
        <f>Products[[#This Row],[Old]]&amp;" "&amp;Products[[#This Row],[New]]&amp;" "&amp;Products[[#This Row],[Desc]]</f>
        <v>6560 700003887 Neogen Filter Silicone Stopper</v>
      </c>
      <c r="E1422">
        <f>IF(ISNUMBER(SEARCH('Item Lookup'!$B$7,Products[[#This Row],[Compounded]],1)),'Item Lookup'!$B$7,"")</f>
        <v>0</v>
      </c>
    </row>
    <row r="1423" spans="1:5" x14ac:dyDescent="0.25">
      <c r="A1423" s="25">
        <v>6570</v>
      </c>
      <c r="B1423" s="25">
        <v>700003888</v>
      </c>
      <c r="C1423" s="2" t="s">
        <v>1800</v>
      </c>
      <c r="D1423" s="1" t="str">
        <f>Products[[#This Row],[Old]]&amp;" "&amp;Products[[#This Row],[New]]&amp;" "&amp;Products[[#This Row],[Desc]]</f>
        <v>6570 700003888 Syringe Combo, Sterile, 21g, 2", 12ml,</v>
      </c>
      <c r="E1423">
        <f>IF(ISNUMBER(SEARCH('Item Lookup'!$B$7,Products[[#This Row],[Compounded]],1)),'Item Lookup'!$B$7,"")</f>
        <v>0</v>
      </c>
    </row>
    <row r="1424" spans="1:5" x14ac:dyDescent="0.25">
      <c r="A1424" s="25">
        <v>6602</v>
      </c>
      <c r="B1424" s="25">
        <v>700003890</v>
      </c>
      <c r="C1424" s="2" t="s">
        <v>1801</v>
      </c>
      <c r="D1424" s="1" t="str">
        <f>Products[[#This Row],[Old]]&amp;" "&amp;Products[[#This Row],[New]]&amp;" "&amp;Products[[#This Row],[Desc]]</f>
        <v>6602 700003890 GeneQuence reagent tips (4 x 108)</v>
      </c>
      <c r="E1424">
        <f>IF(ISNUMBER(SEARCH('Item Lookup'!$B$7,Products[[#This Row],[Compounded]],1)),'Item Lookup'!$B$7,"")</f>
        <v>0</v>
      </c>
    </row>
    <row r="1425" spans="1:5" x14ac:dyDescent="0.25">
      <c r="A1425" s="25">
        <v>6604</v>
      </c>
      <c r="B1425" s="25">
        <v>700003892</v>
      </c>
      <c r="C1425" s="2" t="s">
        <v>1802</v>
      </c>
      <c r="D1425" s="1" t="str">
        <f>Products[[#This Row],[Old]]&amp;" "&amp;Products[[#This Row],[New]]&amp;" "&amp;Products[[#This Row],[Desc]]</f>
        <v>6604 700003892 GeneQuence sample tips (4 x 108)</v>
      </c>
      <c r="E1425">
        <f>IF(ISNUMBER(SEARCH('Item Lookup'!$B$7,Products[[#This Row],[Compounded]],1)),'Item Lookup'!$B$7,"")</f>
        <v>0</v>
      </c>
    </row>
    <row r="1426" spans="1:5" x14ac:dyDescent="0.25">
      <c r="A1426" s="25">
        <v>6654</v>
      </c>
      <c r="B1426" s="25">
        <v>700003893</v>
      </c>
      <c r="C1426" s="2" t="s">
        <v>1803</v>
      </c>
      <c r="D1426" s="1" t="str">
        <f>Products[[#This Row],[Old]]&amp;" "&amp;Products[[#This Row],[New]]&amp;" "&amp;Products[[#This Row],[Desc]]</f>
        <v>6654 700003893 Butterfield's Phosphate Buffer 90ml 72/C</v>
      </c>
      <c r="E1426">
        <f>IF(ISNUMBER(SEARCH('Item Lookup'!$B$7,Products[[#This Row],[Compounded]],1)),'Item Lookup'!$B$7,"")</f>
        <v>0</v>
      </c>
    </row>
    <row r="1427" spans="1:5" x14ac:dyDescent="0.25">
      <c r="A1427" s="25">
        <v>6655</v>
      </c>
      <c r="B1427" s="25">
        <v>700003894</v>
      </c>
      <c r="C1427" s="2" t="s">
        <v>1804</v>
      </c>
      <c r="D1427" s="1" t="str">
        <f>Products[[#This Row],[Old]]&amp;" "&amp;Products[[#This Row],[New]]&amp;" "&amp;Products[[#This Row],[Desc]]</f>
        <v>6655 700003894 Butterfield's Phosphate Buffer 9ml 100/C</v>
      </c>
      <c r="E1427">
        <f>IF(ISNUMBER(SEARCH('Item Lookup'!$B$7,Products[[#This Row],[Compounded]],1)),'Item Lookup'!$B$7,"")</f>
        <v>0</v>
      </c>
    </row>
    <row r="1428" spans="1:5" x14ac:dyDescent="0.25">
      <c r="A1428" s="27" t="s">
        <v>1805</v>
      </c>
      <c r="B1428" s="25">
        <v>700003895</v>
      </c>
      <c r="C1428" s="2" t="s">
        <v>1806</v>
      </c>
      <c r="D1428" s="1" t="str">
        <f>Products[[#This Row],[Old]]&amp;" "&amp;Products[[#This Row],[New]]&amp;" "&amp;Products[[#This Row],[Desc]]</f>
        <v>6718A 700003895 Advanced Microplate Washer</v>
      </c>
      <c r="E1428">
        <f>IF(ISNUMBER(SEARCH('Item Lookup'!$B$7,Products[[#This Row],[Compounded]],1)),'Item Lookup'!$B$7,"")</f>
        <v>0</v>
      </c>
    </row>
    <row r="1429" spans="1:5" x14ac:dyDescent="0.25">
      <c r="A1429" s="27" t="s">
        <v>2305</v>
      </c>
      <c r="B1429" s="25">
        <v>700003896</v>
      </c>
      <c r="C1429" s="2" t="s">
        <v>2306</v>
      </c>
      <c r="D1429" s="1" t="str">
        <f>Products[[#This Row],[Old]]&amp;" "&amp;Products[[#This Row],[New]]&amp;" "&amp;Products[[#This Row],[Desc]]</f>
        <v>6718R 700003896 Automated microplate washer loaner</v>
      </c>
      <c r="E1429">
        <f>IF(ISNUMBER(SEARCH('Item Lookup'!$B$7,Products[[#This Row],[Compounded]],1)),'Item Lookup'!$B$7,"")</f>
        <v>0</v>
      </c>
    </row>
    <row r="1430" spans="1:5" x14ac:dyDescent="0.25">
      <c r="A1430" s="25">
        <v>6752</v>
      </c>
      <c r="B1430" s="25">
        <v>700003899</v>
      </c>
      <c r="C1430" s="2" t="s">
        <v>1807</v>
      </c>
      <c r="D1430" s="1" t="str">
        <f>Products[[#This Row],[Old]]&amp;" "&amp;Products[[#This Row],[New]]&amp;" "&amp;Products[[#This Row],[Desc]]</f>
        <v>6752 700003899 Small Plastic Wash Basin</v>
      </c>
      <c r="E1430">
        <f>IF(ISNUMBER(SEARCH('Item Lookup'!$B$7,Products[[#This Row],[Compounded]],1)),'Item Lookup'!$B$7,"")</f>
        <v>0</v>
      </c>
    </row>
    <row r="1431" spans="1:5" x14ac:dyDescent="0.25">
      <c r="A1431" s="25">
        <v>6757</v>
      </c>
      <c r="B1431" s="25">
        <v>700003900</v>
      </c>
      <c r="C1431" s="2" t="s">
        <v>1808</v>
      </c>
      <c r="D1431" s="1" t="str">
        <f>Products[[#This Row],[Old]]&amp;" "&amp;Products[[#This Row],[New]]&amp;" "&amp;Products[[#This Row],[Desc]]</f>
        <v>6757 700003900 Test Tube Rack</v>
      </c>
      <c r="E1431">
        <f>IF(ISNUMBER(SEARCH('Item Lookup'!$B$7,Products[[#This Row],[Compounded]],1)),'Item Lookup'!$B$7,"")</f>
        <v>0</v>
      </c>
    </row>
    <row r="1432" spans="1:5" x14ac:dyDescent="0.25">
      <c r="A1432" s="25">
        <v>6800</v>
      </c>
      <c r="B1432" s="25">
        <v>700003901</v>
      </c>
      <c r="C1432" s="2" t="s">
        <v>1809</v>
      </c>
      <c r="D1432" s="1" t="str">
        <f>Products[[#This Row],[Old]]&amp;" "&amp;Products[[#This Row],[New]]&amp;" "&amp;Products[[#This Row],[Desc]]</f>
        <v>6800 700003901 3-Place Filtration Manifold</v>
      </c>
      <c r="E1432">
        <f>IF(ISNUMBER(SEARCH('Item Lookup'!$B$7,Products[[#This Row],[Compounded]],1)),'Item Lookup'!$B$7,"")</f>
        <v>0</v>
      </c>
    </row>
    <row r="1433" spans="1:5" x14ac:dyDescent="0.25">
      <c r="A1433" s="25">
        <v>6801</v>
      </c>
      <c r="B1433" s="25">
        <v>700003902</v>
      </c>
      <c r="C1433" s="2" t="s">
        <v>1810</v>
      </c>
      <c r="D1433" s="1" t="str">
        <f>Products[[#This Row],[Old]]&amp;" "&amp;Products[[#This Row],[New]]&amp;" "&amp;Products[[#This Row],[Desc]]</f>
        <v>6801 700003902 6-Place Filtration Manifold</v>
      </c>
      <c r="E1433">
        <f>IF(ISNUMBER(SEARCH('Item Lookup'!$B$7,Products[[#This Row],[Compounded]],1)),'Item Lookup'!$B$7,"")</f>
        <v>0</v>
      </c>
    </row>
    <row r="1434" spans="1:5" x14ac:dyDescent="0.25">
      <c r="A1434" s="25">
        <v>6810</v>
      </c>
      <c r="B1434" s="25">
        <v>700003903</v>
      </c>
      <c r="C1434" s="2" t="s">
        <v>1811</v>
      </c>
      <c r="D1434" s="1" t="str">
        <f>Products[[#This Row],[Old]]&amp;" "&amp;Products[[#This Row],[New]]&amp;" "&amp;Products[[#This Row],[Desc]]</f>
        <v>6810 700003903 1-Place Filtration Manifold</v>
      </c>
      <c r="E1434">
        <f>IF(ISNUMBER(SEARCH('Item Lookup'!$B$7,Products[[#This Row],[Compounded]],1)),'Item Lookup'!$B$7,"")</f>
        <v>0</v>
      </c>
    </row>
    <row r="1435" spans="1:5" x14ac:dyDescent="0.25">
      <c r="A1435" s="25">
        <v>6818</v>
      </c>
      <c r="B1435" s="25">
        <v>700003904</v>
      </c>
      <c r="C1435" s="2" t="s">
        <v>1812</v>
      </c>
      <c r="D1435" s="1" t="str">
        <f>Products[[#This Row],[Old]]&amp;" "&amp;Products[[#This Row],[New]]&amp;" "&amp;Products[[#This Row],[Desc]]</f>
        <v>6818 700003904 Vacuum Pump Oil</v>
      </c>
      <c r="E1435">
        <f>IF(ISNUMBER(SEARCH('Item Lookup'!$B$7,Products[[#This Row],[Compounded]],1)),'Item Lookup'!$B$7,"")</f>
        <v>0</v>
      </c>
    </row>
    <row r="1436" spans="1:5" x14ac:dyDescent="0.25">
      <c r="A1436" s="25">
        <v>6827</v>
      </c>
      <c r="B1436" s="25">
        <v>700003905</v>
      </c>
      <c r="C1436" s="2" t="s">
        <v>1813</v>
      </c>
      <c r="D1436" s="1" t="str">
        <f>Products[[#This Row],[Old]]&amp;" "&amp;Products[[#This Row],[New]]&amp;" "&amp;Products[[#This Row],[Desc]]</f>
        <v>6827 700003905 Filter bags, 24 oz Whirl-Pak (250/pk)</v>
      </c>
      <c r="E1436">
        <f>IF(ISNUMBER(SEARCH('Item Lookup'!$B$7,Products[[#This Row],[Compounded]],1)),'Item Lookup'!$B$7,"")</f>
        <v>0</v>
      </c>
    </row>
    <row r="1437" spans="1:5" x14ac:dyDescent="0.25">
      <c r="A1437" s="25">
        <v>6829</v>
      </c>
      <c r="B1437" s="25">
        <v>700003906</v>
      </c>
      <c r="C1437" s="2" t="s">
        <v>1814</v>
      </c>
      <c r="D1437" s="1" t="str">
        <f>Products[[#This Row],[Old]]&amp;" "&amp;Products[[#This Row],[New]]&amp;" "&amp;Products[[#This Row],[Desc]]</f>
        <v>6829 700003906 Pipettes Sterile Serological 1.0mL (50)</v>
      </c>
      <c r="E1437">
        <f>IF(ISNUMBER(SEARCH('Item Lookup'!$B$7,Products[[#This Row],[Compounded]],1)),'Item Lookup'!$B$7,"")</f>
        <v>0</v>
      </c>
    </row>
    <row r="1438" spans="1:5" x14ac:dyDescent="0.25">
      <c r="A1438" s="25">
        <v>6831</v>
      </c>
      <c r="B1438" s="25">
        <v>700003907</v>
      </c>
      <c r="C1438" s="2" t="s">
        <v>1815</v>
      </c>
      <c r="D1438" s="1" t="str">
        <f>Products[[#This Row],[Old]]&amp;" "&amp;Products[[#This Row],[New]]&amp;" "&amp;Products[[#This Row],[Desc]]</f>
        <v>6831 700003907 Filter bags, 55 oz Whirl-Pak (250/pk)</v>
      </c>
      <c r="E1438">
        <f>IF(ISNUMBER(SEARCH('Item Lookup'!$B$7,Products[[#This Row],[Compounded]],1)),'Item Lookup'!$B$7,"")</f>
        <v>0</v>
      </c>
    </row>
    <row r="1439" spans="1:5" x14ac:dyDescent="0.25">
      <c r="A1439" s="25">
        <v>6833</v>
      </c>
      <c r="B1439" s="25">
        <v>700003908</v>
      </c>
      <c r="C1439" s="2" t="s">
        <v>1816</v>
      </c>
      <c r="D1439" s="1" t="str">
        <f>Products[[#This Row],[Old]]&amp;" "&amp;Products[[#This Row],[New]]&amp;" "&amp;Products[[#This Row],[Desc]]</f>
        <v>6833 700003908 Filter bags, 4.080L Whirl-Pak (100/cs)</v>
      </c>
      <c r="E1439">
        <f>IF(ISNUMBER(SEARCH('Item Lookup'!$B$7,Products[[#This Row],[Compounded]],1)),'Item Lookup'!$B$7,"")</f>
        <v>0</v>
      </c>
    </row>
    <row r="1440" spans="1:5" x14ac:dyDescent="0.25">
      <c r="A1440" s="27" t="s">
        <v>1817</v>
      </c>
      <c r="B1440" s="25">
        <v>700003910</v>
      </c>
      <c r="C1440" s="2" t="s">
        <v>1818</v>
      </c>
      <c r="D1440" s="1" t="str">
        <f>Products[[#This Row],[Old]]&amp;" "&amp;Products[[#This Row],[New]]&amp;" "&amp;Products[[#This Row],[Desc]]</f>
        <v>7987SIL 700003910 PALCAM  Supplement, 60mL</v>
      </c>
      <c r="E1440">
        <f>IF(ISNUMBER(SEARCH('Item Lookup'!$B$7,Products[[#This Row],[Compounded]],1)),'Item Lookup'!$B$7,"")</f>
        <v>0</v>
      </c>
    </row>
    <row r="1441" spans="1:5" x14ac:dyDescent="0.25">
      <c r="A1441" s="27" t="s">
        <v>1819</v>
      </c>
      <c r="B1441" s="25">
        <v>700003911</v>
      </c>
      <c r="C1441" s="2" t="s">
        <v>1820</v>
      </c>
      <c r="D1441" s="1" t="str">
        <f>Products[[#This Row],[Old]]&amp;" "&amp;Products[[#This Row],[New]]&amp;" "&amp;Products[[#This Row],[Desc]]</f>
        <v>8036G 700003911 MAX2-G50 Aqueous Extraction Packets</v>
      </c>
      <c r="E1441">
        <f>IF(ISNUMBER(SEARCH('Item Lookup'!$B$7,Products[[#This Row],[Compounded]],1)),'Item Lookup'!$B$7,"")</f>
        <v>0</v>
      </c>
    </row>
    <row r="1442" spans="1:5" x14ac:dyDescent="0.25">
      <c r="A1442" s="27" t="s">
        <v>1821</v>
      </c>
      <c r="B1442" s="25">
        <v>700003913</v>
      </c>
      <c r="C1442" s="2" t="s">
        <v>1822</v>
      </c>
      <c r="D1442" s="1" t="str">
        <f>Products[[#This Row],[Old]]&amp;" "&amp;Products[[#This Row],[New]]&amp;" "&amp;Products[[#This Row],[Desc]]</f>
        <v>8089G 700003913 MAX1-G50 Aqueous Extr Packet</v>
      </c>
      <c r="E1442">
        <f>IF(ISNUMBER(SEARCH('Item Lookup'!$B$7,Products[[#This Row],[Compounded]],1)),'Item Lookup'!$B$7,"")</f>
        <v>0</v>
      </c>
    </row>
    <row r="1443" spans="1:5" x14ac:dyDescent="0.25">
      <c r="A1443" s="25">
        <v>8581</v>
      </c>
      <c r="B1443" s="25">
        <v>700003922</v>
      </c>
      <c r="C1443" s="2" t="s">
        <v>1823</v>
      </c>
      <c r="D1443" s="1" t="str">
        <f>Products[[#This Row],[Old]]&amp;" "&amp;Products[[#This Row],[New]]&amp;" "&amp;Products[[#This Row],[Desc]]</f>
        <v>8581 700003922 PT Program for Gliadin (Biannual)</v>
      </c>
      <c r="E1443">
        <f>IF(ISNUMBER(SEARCH('Item Lookup'!$B$7,Products[[#This Row],[Compounded]],1)),'Item Lookup'!$B$7,"")</f>
        <v>0</v>
      </c>
    </row>
    <row r="1444" spans="1:5" x14ac:dyDescent="0.25">
      <c r="A1444" s="27" t="s">
        <v>1824</v>
      </c>
      <c r="B1444" s="25">
        <v>700003930</v>
      </c>
      <c r="C1444" s="2" t="s">
        <v>1825</v>
      </c>
      <c r="D1444" s="1" t="str">
        <f>Products[[#This Row],[Old]]&amp;" "&amp;Products[[#This Row],[New]]&amp;" "&amp;Products[[#This Row],[Desc]]</f>
        <v>9035W400 700003930 Sterile MS Water, 400 mL, Bottle (10/cs)</v>
      </c>
      <c r="E1444">
        <f>IF(ISNUMBER(SEARCH('Item Lookup'!$B$7,Products[[#This Row],[Compounded]],1)),'Item Lookup'!$B$7,"")</f>
        <v>0</v>
      </c>
    </row>
    <row r="1445" spans="1:5" x14ac:dyDescent="0.25">
      <c r="A1445" s="25">
        <v>90447</v>
      </c>
      <c r="B1445" s="25">
        <v>700003931</v>
      </c>
      <c r="C1445" s="2" t="s">
        <v>1826</v>
      </c>
      <c r="D1445" s="1" t="str">
        <f>Products[[#This Row],[Old]]&amp;" "&amp;Products[[#This Row],[New]]&amp;" "&amp;Products[[#This Row],[Desc]]</f>
        <v>90447 700003931 Cylinder, 25 mL graduated plastic</v>
      </c>
      <c r="E1445">
        <f>IF(ISNUMBER(SEARCH('Item Lookup'!$B$7,Products[[#This Row],[Compounded]],1)),'Item Lookup'!$B$7,"")</f>
        <v>0</v>
      </c>
    </row>
    <row r="1446" spans="1:5" x14ac:dyDescent="0.25">
      <c r="A1446" s="25">
        <v>9172</v>
      </c>
      <c r="B1446" s="25">
        <v>700003932</v>
      </c>
      <c r="C1446" s="2" t="s">
        <v>1827</v>
      </c>
      <c r="D1446" s="1" t="str">
        <f>Products[[#This Row],[Old]]&amp;" "&amp;Products[[#This Row],[New]]&amp;" "&amp;Products[[#This Row],[Desc]]</f>
        <v>9172 700003932 Tube 2.0ml Microcentrifuge (500/pk)</v>
      </c>
      <c r="E1446">
        <f>IF(ISNUMBER(SEARCH('Item Lookup'!$B$7,Products[[#This Row],[Compounded]],1)),'Item Lookup'!$B$7,"")</f>
        <v>0</v>
      </c>
    </row>
    <row r="1447" spans="1:5" x14ac:dyDescent="0.25">
      <c r="A1447" s="25">
        <v>9278</v>
      </c>
      <c r="B1447" s="25">
        <v>700003935</v>
      </c>
      <c r="C1447" s="2" t="s">
        <v>1828</v>
      </c>
      <c r="D1447" s="1" t="str">
        <f>Products[[#This Row],[Old]]&amp;" "&amp;Products[[#This Row],[New]]&amp;" "&amp;Products[[#This Row],[Desc]]</f>
        <v>9278 700003935 Pipettor, 100 µL basic fixed</v>
      </c>
      <c r="E1447">
        <f>IF(ISNUMBER(SEARCH('Item Lookup'!$B$7,Products[[#This Row],[Compounded]],1)),'Item Lookup'!$B$7,"")</f>
        <v>0</v>
      </c>
    </row>
    <row r="1448" spans="1:5" x14ac:dyDescent="0.25">
      <c r="A1448" s="25">
        <v>9290</v>
      </c>
      <c r="B1448" s="25">
        <v>700003936</v>
      </c>
      <c r="C1448" s="2" t="s">
        <v>1829</v>
      </c>
      <c r="D1448" s="1" t="str">
        <f>Products[[#This Row],[Old]]&amp;" "&amp;Products[[#This Row],[New]]&amp;" "&amp;Products[[#This Row],[Desc]]</f>
        <v>9290 700003936 Pipettor 100 uL MLA Fixed</v>
      </c>
      <c r="E1448">
        <f>IF(ISNUMBER(SEARCH('Item Lookup'!$B$7,Products[[#This Row],[Compounded]],1)),'Item Lookup'!$B$7,"")</f>
        <v>0</v>
      </c>
    </row>
    <row r="1449" spans="1:5" x14ac:dyDescent="0.25">
      <c r="A1449" s="25">
        <v>9291</v>
      </c>
      <c r="B1449" s="25">
        <v>700003937</v>
      </c>
      <c r="C1449" s="2" t="s">
        <v>1830</v>
      </c>
      <c r="D1449" s="1" t="str">
        <f>Products[[#This Row],[Old]]&amp;" "&amp;Products[[#This Row],[New]]&amp;" "&amp;Products[[#This Row],[Desc]]</f>
        <v>9291 700003937 Pipettor 500 uL MLA Fixed</v>
      </c>
      <c r="E1449">
        <f>IF(ISNUMBER(SEARCH('Item Lookup'!$B$7,Products[[#This Row],[Compounded]],1)),'Item Lookup'!$B$7,"")</f>
        <v>0</v>
      </c>
    </row>
    <row r="1450" spans="1:5" x14ac:dyDescent="0.25">
      <c r="A1450" s="25">
        <v>9292</v>
      </c>
      <c r="B1450" s="25">
        <v>700003938</v>
      </c>
      <c r="C1450" s="2" t="s">
        <v>1831</v>
      </c>
      <c r="D1450" s="1" t="str">
        <f>Products[[#This Row],[Old]]&amp;" "&amp;Products[[#This Row],[New]]&amp;" "&amp;Products[[#This Row],[Desc]]</f>
        <v>9292 700003938 Tip Rack MLA 200-1250uL(5 racks/960/cs)</v>
      </c>
      <c r="E1450">
        <f>IF(ISNUMBER(SEARCH('Item Lookup'!$B$7,Products[[#This Row],[Compounded]],1)),'Item Lookup'!$B$7,"")</f>
        <v>0</v>
      </c>
    </row>
    <row r="1451" spans="1:5" x14ac:dyDescent="0.25">
      <c r="A1451" s="25">
        <v>9293</v>
      </c>
      <c r="B1451" s="25">
        <v>700003939</v>
      </c>
      <c r="C1451" s="2" t="s">
        <v>1832</v>
      </c>
      <c r="D1451" s="1" t="str">
        <f>Products[[#This Row],[Old]]&amp;" "&amp;Products[[#This Row],[New]]&amp;" "&amp;Products[[#This Row],[Desc]]</f>
        <v>9293 700003939 Pipette tips MLA 200-1250uL (1000/bag)</v>
      </c>
      <c r="E1451">
        <f>IF(ISNUMBER(SEARCH('Item Lookup'!$B$7,Products[[#This Row],[Compounded]],1)),'Item Lookup'!$B$7,"")</f>
        <v>0</v>
      </c>
    </row>
    <row r="1452" spans="1:5" x14ac:dyDescent="0.25">
      <c r="A1452" s="27" t="s">
        <v>1833</v>
      </c>
      <c r="B1452" s="25">
        <v>700003940</v>
      </c>
      <c r="C1452" s="2" t="s">
        <v>1834</v>
      </c>
      <c r="D1452" s="1" t="str">
        <f>Products[[#This Row],[Old]]&amp;" "&amp;Products[[#This Row],[New]]&amp;" "&amp;Products[[#This Row],[Desc]]</f>
        <v>9294TB 700003940 Neogen ThunderBolt  EIA Reader, 2 plate</v>
      </c>
      <c r="E1452">
        <f>IF(ISNUMBER(SEARCH('Item Lookup'!$B$7,Products[[#This Row],[Compounded]],1)),'Item Lookup'!$B$7,"")</f>
        <v>0</v>
      </c>
    </row>
    <row r="1453" spans="1:5" x14ac:dyDescent="0.25">
      <c r="A1453" s="25">
        <v>9296</v>
      </c>
      <c r="B1453" s="25">
        <v>700003941</v>
      </c>
      <c r="C1453" s="2" t="s">
        <v>1835</v>
      </c>
      <c r="D1453" s="1" t="str">
        <f>Products[[#This Row],[Old]]&amp;" "&amp;Products[[#This Row],[New]]&amp;" "&amp;Products[[#This Row],[Desc]]</f>
        <v>9296 700003941 Incubator, Digital 230 Volt</v>
      </c>
      <c r="E1453">
        <f>IF(ISNUMBER(SEARCH('Item Lookup'!$B$7,Products[[#This Row],[Compounded]],1)),'Item Lookup'!$B$7,"")</f>
        <v>0</v>
      </c>
    </row>
    <row r="1454" spans="1:5" x14ac:dyDescent="0.25">
      <c r="A1454" s="25">
        <v>9297</v>
      </c>
      <c r="B1454" s="25">
        <v>700003942</v>
      </c>
      <c r="C1454" s="2" t="s">
        <v>1836</v>
      </c>
      <c r="D1454" s="1" t="str">
        <f>Products[[#This Row],[Old]]&amp;" "&amp;Products[[#This Row],[New]]&amp;" "&amp;Products[[#This Row],[Desc]]</f>
        <v>9297 700003942 Tubes 50mL Grad Conical PP Sterile (500)</v>
      </c>
      <c r="E1454">
        <f>IF(ISNUMBER(SEARCH('Item Lookup'!$B$7,Products[[#This Row],[Compounded]],1)),'Item Lookup'!$B$7,"")</f>
        <v>0</v>
      </c>
    </row>
    <row r="1455" spans="1:5" x14ac:dyDescent="0.25">
      <c r="A1455" s="25">
        <v>9298</v>
      </c>
      <c r="B1455" s="25">
        <v>700003943</v>
      </c>
      <c r="C1455" s="2" t="s">
        <v>1837</v>
      </c>
      <c r="D1455" s="1" t="str">
        <f>Products[[#This Row],[Old]]&amp;" "&amp;Products[[#This Row],[New]]&amp;" "&amp;Products[[#This Row],[Desc]]</f>
        <v>9298 700003943 Shaker Water Bath</v>
      </c>
      <c r="E1455">
        <f>IF(ISNUMBER(SEARCH('Item Lookup'!$B$7,Products[[#This Row],[Compounded]],1)),'Item Lookup'!$B$7,"")</f>
        <v>0</v>
      </c>
    </row>
    <row r="1456" spans="1:5" x14ac:dyDescent="0.25">
      <c r="A1456" s="25">
        <v>9299</v>
      </c>
      <c r="B1456" s="25">
        <v>700003944</v>
      </c>
      <c r="C1456" s="2" t="s">
        <v>1838</v>
      </c>
      <c r="D1456" s="1" t="str">
        <f>Products[[#This Row],[Old]]&amp;" "&amp;Products[[#This Row],[New]]&amp;" "&amp;Products[[#This Row],[Desc]]</f>
        <v>9299 700003944 Shaker Water Bath Universal Tray</v>
      </c>
      <c r="E1456">
        <f>IF(ISNUMBER(SEARCH('Item Lookup'!$B$7,Products[[#This Row],[Compounded]],1)),'Item Lookup'!$B$7,"")</f>
        <v>0</v>
      </c>
    </row>
    <row r="1457" spans="1:5" x14ac:dyDescent="0.25">
      <c r="A1457" s="25">
        <v>9303</v>
      </c>
      <c r="B1457" s="25">
        <v>700003947</v>
      </c>
      <c r="C1457" s="2" t="s">
        <v>1839</v>
      </c>
      <c r="D1457" s="1" t="str">
        <f>Products[[#This Row],[Old]]&amp;" "&amp;Products[[#This Row],[New]]&amp;" "&amp;Products[[#This Row],[Desc]]</f>
        <v>9303 700003947 Neogen Stat-Fax 4700 microwell reader</v>
      </c>
      <c r="E1457">
        <f>IF(ISNUMBER(SEARCH('Item Lookup'!$B$7,Products[[#This Row],[Compounded]],1)),'Item Lookup'!$B$7,"")</f>
        <v>0</v>
      </c>
    </row>
    <row r="1458" spans="1:5" x14ac:dyDescent="0.25">
      <c r="A1458" s="27" t="s">
        <v>1840</v>
      </c>
      <c r="B1458" s="25">
        <v>700003948</v>
      </c>
      <c r="C1458" s="2" t="s">
        <v>1841</v>
      </c>
      <c r="D1458" s="1" t="str">
        <f>Products[[#This Row],[Old]]&amp;" "&amp;Products[[#This Row],[New]]&amp;" "&amp;Products[[#This Row],[Desc]]</f>
        <v>9303C 700003948 StatFax 4701C Filter 405/450/630/650nm</v>
      </c>
      <c r="E1458">
        <f>IF(ISNUMBER(SEARCH('Item Lookup'!$B$7,Products[[#This Row],[Compounded]],1)),'Item Lookup'!$B$7,"")</f>
        <v>0</v>
      </c>
    </row>
    <row r="1459" spans="1:5" x14ac:dyDescent="0.25">
      <c r="A1459" s="27" t="s">
        <v>1842</v>
      </c>
      <c r="B1459" s="25">
        <v>700003949</v>
      </c>
      <c r="C1459" s="2" t="s">
        <v>1843</v>
      </c>
      <c r="D1459" s="1" t="str">
        <f>Products[[#This Row],[Old]]&amp;" "&amp;Products[[#This Row],[New]]&amp;" "&amp;Products[[#This Row],[Desc]]</f>
        <v>9303C2 700003949 StatFax 4701C Filter  405/450/600/650nm</v>
      </c>
      <c r="E1459">
        <f>IF(ISNUMBER(SEARCH('Item Lookup'!$B$7,Products[[#This Row],[Compounded]],1)),'Item Lookup'!$B$7,"")</f>
        <v>0</v>
      </c>
    </row>
    <row r="1460" spans="1:5" x14ac:dyDescent="0.25">
      <c r="A1460" s="27" t="s">
        <v>2318</v>
      </c>
      <c r="B1460" s="25">
        <v>700003954</v>
      </c>
      <c r="C1460" s="2" t="s">
        <v>2319</v>
      </c>
      <c r="D1460" s="1" t="str">
        <f>Products[[#This Row],[Old]]&amp;" "&amp;Products[[#This Row],[New]]&amp;" "&amp;Products[[#This Row],[Desc]]</f>
        <v>9303RU 700003954 Stat-Fax 4700 Reader-Refurb Unit</v>
      </c>
      <c r="E1460">
        <f>IF(ISNUMBER(SEARCH('Item Lookup'!$B$7,Products[[#This Row],[Compounded]],1)),'Item Lookup'!$B$7,"")</f>
        <v>0</v>
      </c>
    </row>
    <row r="1461" spans="1:5" x14ac:dyDescent="0.25">
      <c r="A1461" s="25">
        <v>9304</v>
      </c>
      <c r="B1461" s="25">
        <v>700003955</v>
      </c>
      <c r="C1461" s="2" t="s">
        <v>1844</v>
      </c>
      <c r="D1461" s="1" t="str">
        <f>Products[[#This Row],[Old]]&amp;" "&amp;Products[[#This Row],[New]]&amp;" "&amp;Products[[#This Row],[Desc]]</f>
        <v>9304 700003955 Plate Reader StatFax 4201Neogen Software</v>
      </c>
      <c r="E1461">
        <f>IF(ISNUMBER(SEARCH('Item Lookup'!$B$7,Products[[#This Row],[Compounded]],1)),'Item Lookup'!$B$7,"")</f>
        <v>0</v>
      </c>
    </row>
    <row r="1462" spans="1:5" x14ac:dyDescent="0.25">
      <c r="A1462" s="27" t="s">
        <v>1845</v>
      </c>
      <c r="B1462" s="25">
        <v>700003956</v>
      </c>
      <c r="C1462" s="2" t="s">
        <v>1846</v>
      </c>
      <c r="D1462" s="1" t="str">
        <f>Products[[#This Row],[Old]]&amp;" "&amp;Products[[#This Row],[New]]&amp;" "&amp;Products[[#This Row],[Desc]]</f>
        <v>9304C 700003956 Plate Reader StFx4200(405,450,595,650nm)</v>
      </c>
      <c r="E1462">
        <f>IF(ISNUMBER(SEARCH('Item Lookup'!$B$7,Products[[#This Row],[Compounded]],1)),'Item Lookup'!$B$7,"")</f>
        <v>0</v>
      </c>
    </row>
    <row r="1463" spans="1:5" x14ac:dyDescent="0.25">
      <c r="A1463" s="25">
        <v>9309</v>
      </c>
      <c r="B1463" s="25">
        <v>700003957</v>
      </c>
      <c r="C1463" s="2" t="s">
        <v>1847</v>
      </c>
      <c r="D1463" s="1" t="str">
        <f>Products[[#This Row],[Old]]&amp;" "&amp;Products[[#This Row],[New]]&amp;" "&amp;Products[[#This Row],[Desc]]</f>
        <v>9309 700003957 Printer Paper, 321 Stat-Fax (3 rolls)</v>
      </c>
      <c r="E1463">
        <f>IF(ISNUMBER(SEARCH('Item Lookup'!$B$7,Products[[#This Row],[Compounded]],1)),'Item Lookup'!$B$7,"")</f>
        <v>0</v>
      </c>
    </row>
    <row r="1464" spans="1:5" x14ac:dyDescent="0.25">
      <c r="A1464" s="25">
        <v>9317</v>
      </c>
      <c r="B1464" s="25">
        <v>700003958</v>
      </c>
      <c r="C1464" s="2" t="s">
        <v>1848</v>
      </c>
      <c r="D1464" s="1" t="str">
        <f>Products[[#This Row],[Old]]&amp;" "&amp;Products[[#This Row],[New]]&amp;" "&amp;Products[[#This Row],[Desc]]</f>
        <v>9317 700003958 Cover - Microwell Reader</v>
      </c>
      <c r="E1464">
        <f>IF(ISNUMBER(SEARCH('Item Lookup'!$B$7,Products[[#This Row],[Compounded]],1)),'Item Lookup'!$B$7,"")</f>
        <v>0</v>
      </c>
    </row>
    <row r="1465" spans="1:5" x14ac:dyDescent="0.25">
      <c r="A1465" s="25">
        <v>9319</v>
      </c>
      <c r="B1465" s="25">
        <v>700003959</v>
      </c>
      <c r="C1465" s="2" t="s">
        <v>1849</v>
      </c>
      <c r="D1465" s="1" t="str">
        <f>Products[[#This Row],[Old]]&amp;" "&amp;Products[[#This Row],[New]]&amp;" "&amp;Products[[#This Row],[Desc]]</f>
        <v>9319 700003959 Printer paper, 4700 Stat-Fax (10 rolls)</v>
      </c>
      <c r="E1465">
        <f>IF(ISNUMBER(SEARCH('Item Lookup'!$B$7,Products[[#This Row],[Compounded]],1)),'Item Lookup'!$B$7,"")</f>
        <v>0</v>
      </c>
    </row>
    <row r="1466" spans="1:5" x14ac:dyDescent="0.25">
      <c r="A1466" s="25">
        <v>9322</v>
      </c>
      <c r="B1466" s="25">
        <v>700003960</v>
      </c>
      <c r="C1466" s="2" t="s">
        <v>1850</v>
      </c>
      <c r="D1466" s="1" t="str">
        <f>Products[[#This Row],[Old]]&amp;" "&amp;Products[[#This Row],[New]]&amp;" "&amp;Products[[#This Row],[Desc]]</f>
        <v>9322 700003960 4700 European Power Supply</v>
      </c>
      <c r="E1466">
        <f>IF(ISNUMBER(SEARCH('Item Lookup'!$B$7,Products[[#This Row],[Compounded]],1)),'Item Lookup'!$B$7,"")</f>
        <v>0</v>
      </c>
    </row>
    <row r="1467" spans="1:5" x14ac:dyDescent="0.25">
      <c r="A1467" s="25">
        <v>9327</v>
      </c>
      <c r="B1467" s="25">
        <v>700003961</v>
      </c>
      <c r="C1467" s="2" t="s">
        <v>1851</v>
      </c>
      <c r="D1467" s="1" t="str">
        <f>Products[[#This Row],[Old]]&amp;" "&amp;Products[[#This Row],[New]]&amp;" "&amp;Products[[#This Row],[Desc]]</f>
        <v>9327 700003961 Blender Jar, O-rings (set of 3)</v>
      </c>
      <c r="E1467">
        <f>IF(ISNUMBER(SEARCH('Item Lookup'!$B$7,Products[[#This Row],[Compounded]],1)),'Item Lookup'!$B$7,"")</f>
        <v>0</v>
      </c>
    </row>
    <row r="1468" spans="1:5" x14ac:dyDescent="0.25">
      <c r="A1468" s="25">
        <v>9328</v>
      </c>
      <c r="B1468" s="25">
        <v>700003962</v>
      </c>
      <c r="C1468" s="2" t="s">
        <v>1852</v>
      </c>
      <c r="D1468" s="1" t="str">
        <f>Products[[#This Row],[Old]]&amp;" "&amp;Products[[#This Row],[New]]&amp;" "&amp;Products[[#This Row],[Desc]]</f>
        <v>9328 700003962 Bulb droppers, Large (bag of 250)</v>
      </c>
      <c r="E1468">
        <f>IF(ISNUMBER(SEARCH('Item Lookup'!$B$7,Products[[#This Row],[Compounded]],1)),'Item Lookup'!$B$7,"")</f>
        <v>0</v>
      </c>
    </row>
    <row r="1469" spans="1:5" x14ac:dyDescent="0.25">
      <c r="A1469" s="25">
        <v>9330</v>
      </c>
      <c r="B1469" s="25">
        <v>700003963</v>
      </c>
      <c r="C1469" s="2" t="s">
        <v>1853</v>
      </c>
      <c r="D1469" s="1" t="str">
        <f>Products[[#This Row],[Old]]&amp;" "&amp;Products[[#This Row],[New]]&amp;" "&amp;Products[[#This Row],[Desc]]</f>
        <v>9330 700003963 Mini Centrifuge</v>
      </c>
      <c r="E1469">
        <f>IF(ISNUMBER(SEARCH('Item Lookup'!$B$7,Products[[#This Row],[Compounded]],1)),'Item Lookup'!$B$7,"")</f>
        <v>0</v>
      </c>
    </row>
    <row r="1470" spans="1:5" x14ac:dyDescent="0.25">
      <c r="A1470" s="25">
        <v>9331</v>
      </c>
      <c r="B1470" s="25">
        <v>700003964</v>
      </c>
      <c r="C1470" s="2" t="s">
        <v>1854</v>
      </c>
      <c r="D1470" s="1" t="str">
        <f>Products[[#This Row],[Old]]&amp;" "&amp;Products[[#This Row],[New]]&amp;" "&amp;Products[[#This Row],[Desc]]</f>
        <v>9331 700003964 Dri-Dye strips, 450 nm (Stat-Fax)</v>
      </c>
      <c r="E1470">
        <f>IF(ISNUMBER(SEARCH('Item Lookup'!$B$7,Products[[#This Row],[Compounded]],1)),'Item Lookup'!$B$7,"")</f>
        <v>0</v>
      </c>
    </row>
    <row r="1471" spans="1:5" x14ac:dyDescent="0.25">
      <c r="A1471" s="27" t="s">
        <v>1855</v>
      </c>
      <c r="B1471" s="25">
        <v>700003965</v>
      </c>
      <c r="C1471" s="2" t="s">
        <v>1856</v>
      </c>
      <c r="D1471" s="1" t="str">
        <f>Products[[#This Row],[Old]]&amp;" "&amp;Products[[#This Row],[New]]&amp;" "&amp;Products[[#This Row],[Desc]]</f>
        <v>9332AC 700003965 Stat-Fax 321 Reader, EPROM RevAC</v>
      </c>
      <c r="E1471">
        <f>IF(ISNUMBER(SEARCH('Item Lookup'!$B$7,Products[[#This Row],[Compounded]],1)),'Item Lookup'!$B$7,"")</f>
        <v>0</v>
      </c>
    </row>
    <row r="1472" spans="1:5" x14ac:dyDescent="0.25">
      <c r="A1472" s="27" t="s">
        <v>1857</v>
      </c>
      <c r="B1472" s="25">
        <v>700003966</v>
      </c>
      <c r="C1472" s="2" t="s">
        <v>1858</v>
      </c>
      <c r="D1472" s="1" t="str">
        <f>Products[[#This Row],[Old]]&amp;" "&amp;Products[[#This Row],[New]]&amp;" "&amp;Products[[#This Row],[Desc]]</f>
        <v>9332AE 700003966 Stat-Fax 321 Reader, EPROM RevAE</v>
      </c>
      <c r="E1472">
        <f>IF(ISNUMBER(SEARCH('Item Lookup'!$B$7,Products[[#This Row],[Compounded]],1)),'Item Lookup'!$B$7,"")</f>
        <v>0</v>
      </c>
    </row>
    <row r="1473" spans="1:5" x14ac:dyDescent="0.25">
      <c r="A1473" s="25">
        <v>9333</v>
      </c>
      <c r="B1473" s="25">
        <v>700003967</v>
      </c>
      <c r="C1473" s="2" t="s">
        <v>1859</v>
      </c>
      <c r="D1473" s="1" t="str">
        <f>Products[[#This Row],[Old]]&amp;" "&amp;Products[[#This Row],[New]]&amp;" "&amp;Products[[#This Row],[Desc]]</f>
        <v>9333 700003967 Stat-Fax 321 carrier (3 x 12 wells)</v>
      </c>
      <c r="E1473">
        <f>IF(ISNUMBER(SEARCH('Item Lookup'!$B$7,Products[[#This Row],[Compounded]],1)),'Item Lookup'!$B$7,"")</f>
        <v>0</v>
      </c>
    </row>
    <row r="1474" spans="1:5" x14ac:dyDescent="0.25">
      <c r="A1474" s="25">
        <v>9334</v>
      </c>
      <c r="B1474" s="25">
        <v>700003968</v>
      </c>
      <c r="C1474" s="2" t="s">
        <v>1860</v>
      </c>
      <c r="D1474" s="1" t="str">
        <f>Products[[#This Row],[Old]]&amp;" "&amp;Products[[#This Row],[New]]&amp;" "&amp;Products[[#This Row],[Desc]]</f>
        <v>9334 700003968 Carrier, Strip 12 x 3 wells for 4701</v>
      </c>
      <c r="E1474">
        <f>IF(ISNUMBER(SEARCH('Item Lookup'!$B$7,Products[[#This Row],[Compounded]],1)),'Item Lookup'!$B$7,"")</f>
        <v>0</v>
      </c>
    </row>
    <row r="1475" spans="1:5" x14ac:dyDescent="0.25">
      <c r="A1475" s="25">
        <v>9337</v>
      </c>
      <c r="B1475" s="25">
        <v>700003969</v>
      </c>
      <c r="C1475" s="2" t="s">
        <v>1861</v>
      </c>
      <c r="D1475" s="1" t="str">
        <f>Products[[#This Row],[Old]]&amp;" "&amp;Products[[#This Row],[New]]&amp;" "&amp;Products[[#This Row],[Desc]]</f>
        <v>9337 700003969 Pipettor, 1000 µL fixed</v>
      </c>
      <c r="E1475">
        <f>IF(ISNUMBER(SEARCH('Item Lookup'!$B$7,Products[[#This Row],[Compounded]],1)),'Item Lookup'!$B$7,"")</f>
        <v>0</v>
      </c>
    </row>
    <row r="1476" spans="1:5" x14ac:dyDescent="0.25">
      <c r="A1476" s="25">
        <v>9338</v>
      </c>
      <c r="B1476" s="25">
        <v>700003970</v>
      </c>
      <c r="C1476" s="2" t="s">
        <v>1862</v>
      </c>
      <c r="D1476" s="1" t="str">
        <f>Products[[#This Row],[Old]]&amp;" "&amp;Products[[#This Row],[New]]&amp;" "&amp;Products[[#This Row],[Desc]]</f>
        <v>9338 700003970 Shaker, The Rock-It   220V European Plug</v>
      </c>
      <c r="E1476">
        <f>IF(ISNUMBER(SEARCH('Item Lookup'!$B$7,Products[[#This Row],[Compounded]],1)),'Item Lookup'!$B$7,"")</f>
        <v>0</v>
      </c>
    </row>
    <row r="1477" spans="1:5" x14ac:dyDescent="0.25">
      <c r="A1477" s="25">
        <v>9344</v>
      </c>
      <c r="B1477" s="25">
        <v>700003971</v>
      </c>
      <c r="C1477" s="2" t="s">
        <v>1863</v>
      </c>
      <c r="D1477" s="1" t="str">
        <f>Products[[#This Row],[Old]]&amp;" "&amp;Products[[#This Row],[New]]&amp;" "&amp;Products[[#This Row],[Desc]]</f>
        <v>9344 700003971 Pipette Tips Disposable 1-200ul</v>
      </c>
      <c r="E1477">
        <f>IF(ISNUMBER(SEARCH('Item Lookup'!$B$7,Products[[#This Row],[Compounded]],1)),'Item Lookup'!$B$7,"")</f>
        <v>0</v>
      </c>
    </row>
    <row r="1478" spans="1:5" x14ac:dyDescent="0.25">
      <c r="A1478" s="25">
        <v>9345</v>
      </c>
      <c r="B1478" s="25">
        <v>700003972</v>
      </c>
      <c r="C1478" s="2" t="s">
        <v>1864</v>
      </c>
      <c r="D1478" s="1" t="str">
        <f>Products[[#This Row],[Old]]&amp;" "&amp;Products[[#This Row],[New]]&amp;" "&amp;Products[[#This Row],[Desc]]</f>
        <v>9345 700003972 Cylinder, 1000 mL graduated plastic</v>
      </c>
      <c r="E1478">
        <f>IF(ISNUMBER(SEARCH('Item Lookup'!$B$7,Products[[#This Row],[Compounded]],1)),'Item Lookup'!$B$7,"")</f>
        <v>0</v>
      </c>
    </row>
    <row r="1479" spans="1:5" x14ac:dyDescent="0.25">
      <c r="A1479" s="25">
        <v>9346</v>
      </c>
      <c r="B1479" s="25">
        <v>700003973</v>
      </c>
      <c r="C1479" s="2" t="s">
        <v>1865</v>
      </c>
      <c r="D1479" s="1" t="str">
        <f>Products[[#This Row],[Old]]&amp;" "&amp;Products[[#This Row],[New]]&amp;" "&amp;Products[[#This Row],[Desc]]</f>
        <v>9346 700003973 Water Bath</v>
      </c>
      <c r="E1479">
        <f>IF(ISNUMBER(SEARCH('Item Lookup'!$B$7,Products[[#This Row],[Compounded]],1)),'Item Lookup'!$B$7,"")</f>
        <v>0</v>
      </c>
    </row>
    <row r="1480" spans="1:5" x14ac:dyDescent="0.25">
      <c r="A1480" s="25">
        <v>9349</v>
      </c>
      <c r="B1480" s="25">
        <v>700003974</v>
      </c>
      <c r="C1480" s="2" t="s">
        <v>1866</v>
      </c>
      <c r="D1480" s="1" t="str">
        <f>Products[[#This Row],[Old]]&amp;" "&amp;Products[[#This Row],[New]]&amp;" "&amp;Products[[#This Row],[Desc]]</f>
        <v>9349 700003974 Carboy with spigot</v>
      </c>
      <c r="E1480">
        <f>IF(ISNUMBER(SEARCH('Item Lookup'!$B$7,Products[[#This Row],[Compounded]],1)),'Item Lookup'!$B$7,"")</f>
        <v>0</v>
      </c>
    </row>
    <row r="1481" spans="1:5" x14ac:dyDescent="0.25">
      <c r="A1481" s="25">
        <v>9351</v>
      </c>
      <c r="B1481" s="25">
        <v>700003975</v>
      </c>
      <c r="C1481" s="2" t="s">
        <v>1867</v>
      </c>
      <c r="D1481" s="1" t="str">
        <f>Products[[#This Row],[Old]]&amp;" "&amp;Products[[#This Row],[New]]&amp;" "&amp;Products[[#This Row],[Desc]]</f>
        <v>9351 700003975 Filter paper, fluted 24 cm (box of 100)</v>
      </c>
      <c r="E1481">
        <f>IF(ISNUMBER(SEARCH('Item Lookup'!$B$7,Products[[#This Row],[Compounded]],1)),'Item Lookup'!$B$7,"")</f>
        <v>0</v>
      </c>
    </row>
    <row r="1482" spans="1:5" x14ac:dyDescent="0.25">
      <c r="A1482" s="25">
        <v>9352</v>
      </c>
      <c r="B1482" s="25">
        <v>700003976</v>
      </c>
      <c r="C1482" s="2" t="s">
        <v>1868</v>
      </c>
      <c r="D1482" s="1" t="str">
        <f>Products[[#This Row],[Old]]&amp;" "&amp;Products[[#This Row],[New]]&amp;" "&amp;Products[[#This Row],[Desc]]</f>
        <v>9352 700003976 Filter paper 1.5 µm 11 cm (100/bx)</v>
      </c>
      <c r="E1482">
        <f>IF(ISNUMBER(SEARCH('Item Lookup'!$B$7,Products[[#This Row],[Compounded]],1)),'Item Lookup'!$B$7,"")</f>
        <v>0</v>
      </c>
    </row>
    <row r="1483" spans="1:5" x14ac:dyDescent="0.25">
      <c r="A1483" s="25">
        <v>9353</v>
      </c>
      <c r="B1483" s="25">
        <v>700003977</v>
      </c>
      <c r="C1483" s="2" t="s">
        <v>1869</v>
      </c>
      <c r="D1483" s="1" t="str">
        <f>Products[[#This Row],[Old]]&amp;" "&amp;Products[[#This Row],[New]]&amp;" "&amp;Products[[#This Row],[Desc]]</f>
        <v>9353 700003977 Filter funnel, 65 mm (pack of 12)</v>
      </c>
      <c r="E1483">
        <f>IF(ISNUMBER(SEARCH('Item Lookup'!$B$7,Products[[#This Row],[Compounded]],1)),'Item Lookup'!$B$7,"")</f>
        <v>0</v>
      </c>
    </row>
    <row r="1484" spans="1:5" x14ac:dyDescent="0.25">
      <c r="A1484" s="25">
        <v>9354</v>
      </c>
      <c r="B1484" s="25">
        <v>700003978</v>
      </c>
      <c r="C1484" s="2" t="s">
        <v>1870</v>
      </c>
      <c r="D1484" s="1" t="str">
        <f>Products[[#This Row],[Old]]&amp;" "&amp;Products[[#This Row],[New]]&amp;" "&amp;Products[[#This Row],[Desc]]</f>
        <v>9354 700003978 Filter funnel, 100 mm (pack of 6)</v>
      </c>
      <c r="E1484">
        <f>IF(ISNUMBER(SEARCH('Item Lookup'!$B$7,Products[[#This Row],[Compounded]],1)),'Item Lookup'!$B$7,"")</f>
        <v>0</v>
      </c>
    </row>
    <row r="1485" spans="1:5" x14ac:dyDescent="0.25">
      <c r="A1485" s="25">
        <v>9355</v>
      </c>
      <c r="B1485" s="25">
        <v>700003979</v>
      </c>
      <c r="C1485" s="2" t="s">
        <v>1871</v>
      </c>
      <c r="D1485" s="1" t="str">
        <f>Products[[#This Row],[Old]]&amp;" "&amp;Products[[#This Row],[New]]&amp;" "&amp;Products[[#This Row],[Desc]]</f>
        <v>9355 700003979 Dispenser, 0-3 mL for 50 mL bottle</v>
      </c>
      <c r="E1485">
        <f>IF(ISNUMBER(SEARCH('Item Lookup'!$B$7,Products[[#This Row],[Compounded]],1)),'Item Lookup'!$B$7,"")</f>
        <v>0</v>
      </c>
    </row>
    <row r="1486" spans="1:5" x14ac:dyDescent="0.25">
      <c r="A1486" s="25">
        <v>9356</v>
      </c>
      <c r="B1486" s="25">
        <v>700003980</v>
      </c>
      <c r="C1486" s="2" t="s">
        <v>1872</v>
      </c>
      <c r="D1486" s="1" t="str">
        <f>Products[[#This Row],[Old]]&amp;" "&amp;Products[[#This Row],[New]]&amp;" "&amp;Products[[#This Row],[Desc]]</f>
        <v>9356 700003980 Dispenser, 0-3 mL for 500 mL bottle</v>
      </c>
      <c r="E1486">
        <f>IF(ISNUMBER(SEARCH('Item Lookup'!$B$7,Products[[#This Row],[Compounded]],1)),'Item Lookup'!$B$7,"")</f>
        <v>0</v>
      </c>
    </row>
    <row r="1487" spans="1:5" x14ac:dyDescent="0.25">
      <c r="A1487" s="25">
        <v>9357</v>
      </c>
      <c r="B1487" s="25">
        <v>700003981</v>
      </c>
      <c r="C1487" s="2" t="s">
        <v>1873</v>
      </c>
      <c r="D1487" s="1" t="str">
        <f>Products[[#This Row],[Old]]&amp;" "&amp;Products[[#This Row],[New]]&amp;" "&amp;Products[[#This Row],[Desc]]</f>
        <v>9357 700003981 Dispenser, 0-15 mL for 500 mL bottle</v>
      </c>
      <c r="E1487">
        <f>IF(ISNUMBER(SEARCH('Item Lookup'!$B$7,Products[[#This Row],[Compounded]],1)),'Item Lookup'!$B$7,"")</f>
        <v>0</v>
      </c>
    </row>
    <row r="1488" spans="1:5" x14ac:dyDescent="0.25">
      <c r="A1488" s="25">
        <v>9362</v>
      </c>
      <c r="B1488" s="25">
        <v>700003984</v>
      </c>
      <c r="C1488" s="2" t="s">
        <v>1874</v>
      </c>
      <c r="D1488" s="1" t="str">
        <f>Products[[#This Row],[Old]]&amp;" "&amp;Products[[#This Row],[New]]&amp;" "&amp;Products[[#This Row],[Desc]]</f>
        <v>9362 700003984 Blender Jar, Eberbach 500 mL</v>
      </c>
      <c r="E1488">
        <f>IF(ISNUMBER(SEARCH('Item Lookup'!$B$7,Products[[#This Row],[Compounded]],1)),'Item Lookup'!$B$7,"")</f>
        <v>0</v>
      </c>
    </row>
    <row r="1489" spans="1:5" x14ac:dyDescent="0.25">
      <c r="A1489" s="25">
        <v>9364</v>
      </c>
      <c r="B1489" s="25">
        <v>700003986</v>
      </c>
      <c r="C1489" s="2" t="s">
        <v>1875</v>
      </c>
      <c r="D1489" s="1" t="str">
        <f>Products[[#This Row],[Old]]&amp;" "&amp;Products[[#This Row],[New]]&amp;" "&amp;Products[[#This Row],[Desc]]</f>
        <v>9364 700003986 Kimwipes tissue (1 box)</v>
      </c>
      <c r="E1489">
        <f>IF(ISNUMBER(SEARCH('Item Lookup'!$B$7,Products[[#This Row],[Compounded]],1)),'Item Lookup'!$B$7,"")</f>
        <v>0</v>
      </c>
    </row>
    <row r="1490" spans="1:5" x14ac:dyDescent="0.25">
      <c r="A1490" s="25">
        <v>9365</v>
      </c>
      <c r="B1490" s="25">
        <v>700003987</v>
      </c>
      <c r="C1490" s="2" t="s">
        <v>1876</v>
      </c>
      <c r="D1490" s="1" t="str">
        <f>Products[[#This Row],[Old]]&amp;" "&amp;Products[[#This Row],[New]]&amp;" "&amp;Products[[#This Row],[Desc]]</f>
        <v>9365 700003987 Syringe, glass 10 mL</v>
      </c>
      <c r="E1490">
        <f>IF(ISNUMBER(SEARCH('Item Lookup'!$B$7,Products[[#This Row],[Compounded]],1)),'Item Lookup'!$B$7,"")</f>
        <v>0</v>
      </c>
    </row>
    <row r="1491" spans="1:5" x14ac:dyDescent="0.25">
      <c r="A1491" s="25">
        <v>9366</v>
      </c>
      <c r="B1491" s="25">
        <v>700003988</v>
      </c>
      <c r="C1491" s="2" t="s">
        <v>1877</v>
      </c>
      <c r="D1491" s="1" t="str">
        <f>Products[[#This Row],[Old]]&amp;" "&amp;Products[[#This Row],[New]]&amp;" "&amp;Products[[#This Row],[Desc]]</f>
        <v>9366 700003988 Bottle, plastic wash bottle, 500mL (4pk)</v>
      </c>
      <c r="E1491">
        <f>IF(ISNUMBER(SEARCH('Item Lookup'!$B$7,Products[[#This Row],[Compounded]],1)),'Item Lookup'!$B$7,"")</f>
        <v>0</v>
      </c>
    </row>
    <row r="1492" spans="1:5" x14ac:dyDescent="0.25">
      <c r="A1492" s="25">
        <v>9367</v>
      </c>
      <c r="B1492" s="25">
        <v>700003989</v>
      </c>
      <c r="C1492" s="2" t="s">
        <v>1878</v>
      </c>
      <c r="D1492" s="1" t="str">
        <f>Products[[#This Row],[Old]]&amp;" "&amp;Products[[#This Row],[New]]&amp;" "&amp;Products[[#This Row],[Desc]]</f>
        <v>9367 700003989 Cylinder, 50 mL graduated glass</v>
      </c>
      <c r="E1492">
        <f>IF(ISNUMBER(SEARCH('Item Lookup'!$B$7,Products[[#This Row],[Compounded]],1)),'Item Lookup'!$B$7,"")</f>
        <v>0</v>
      </c>
    </row>
    <row r="1493" spans="1:5" x14ac:dyDescent="0.25">
      <c r="A1493" s="25">
        <v>9369</v>
      </c>
      <c r="B1493" s="25">
        <v>700003991</v>
      </c>
      <c r="C1493" s="2" t="s">
        <v>1879</v>
      </c>
      <c r="D1493" s="1" t="str">
        <f>Products[[#This Row],[Old]]&amp;" "&amp;Products[[#This Row],[New]]&amp;" "&amp;Products[[#This Row],[Desc]]</f>
        <v>9369 700003991 Dispensor, lead holder for developer</v>
      </c>
      <c r="E1493">
        <f>IF(ISNUMBER(SEARCH('Item Lookup'!$B$7,Products[[#This Row],[Compounded]],1)),'Item Lookup'!$B$7,"")</f>
        <v>0</v>
      </c>
    </row>
    <row r="1494" spans="1:5" x14ac:dyDescent="0.25">
      <c r="A1494" s="25">
        <v>9376</v>
      </c>
      <c r="B1494" s="25">
        <v>700003993</v>
      </c>
      <c r="C1494" s="2" t="s">
        <v>1880</v>
      </c>
      <c r="D1494" s="1" t="str">
        <f>Products[[#This Row],[Old]]&amp;" "&amp;Products[[#This Row],[New]]&amp;" "&amp;Products[[#This Row],[Desc]]</f>
        <v>9376 700003993 PC interface cable (Stat Fax 321) reader</v>
      </c>
      <c r="E1494">
        <f>IF(ISNUMBER(SEARCH('Item Lookup'!$B$7,Products[[#This Row],[Compounded]],1)),'Item Lookup'!$B$7,"")</f>
        <v>0</v>
      </c>
    </row>
    <row r="1495" spans="1:5" x14ac:dyDescent="0.25">
      <c r="A1495" s="25">
        <v>9377</v>
      </c>
      <c r="B1495" s="25">
        <v>700003994</v>
      </c>
      <c r="C1495" s="2" t="s">
        <v>1881</v>
      </c>
      <c r="D1495" s="1" t="str">
        <f>Products[[#This Row],[Old]]&amp;" "&amp;Products[[#This Row],[New]]&amp;" "&amp;Products[[#This Row],[Desc]]</f>
        <v>9377 700003994 PC interface cable (Stat Fax), US</v>
      </c>
      <c r="E1495">
        <f>IF(ISNUMBER(SEARCH('Item Lookup'!$B$7,Products[[#This Row],[Compounded]],1)),'Item Lookup'!$B$7,"")</f>
        <v>0</v>
      </c>
    </row>
    <row r="1496" spans="1:5" x14ac:dyDescent="0.25">
      <c r="A1496" s="25">
        <v>9381</v>
      </c>
      <c r="B1496" s="25">
        <v>700003995</v>
      </c>
      <c r="C1496" s="2" t="s">
        <v>1882</v>
      </c>
      <c r="D1496" s="1" t="str">
        <f>Products[[#This Row],[Old]]&amp;" "&amp;Products[[#This Row],[New]]&amp;" "&amp;Products[[#This Row],[Desc]]</f>
        <v>9381 700003995 Tubes 50 mL graduated polypropylene-25</v>
      </c>
      <c r="E1496">
        <f>IF(ISNUMBER(SEARCH('Item Lookup'!$B$7,Products[[#This Row],[Compounded]],1)),'Item Lookup'!$B$7,"")</f>
        <v>0</v>
      </c>
    </row>
    <row r="1497" spans="1:5" x14ac:dyDescent="0.25">
      <c r="A1497" s="25">
        <v>9383</v>
      </c>
      <c r="B1497" s="25">
        <v>700003996</v>
      </c>
      <c r="C1497" s="2" t="s">
        <v>1883</v>
      </c>
      <c r="D1497" s="1" t="str">
        <f>Products[[#This Row],[Old]]&amp;" "&amp;Products[[#This Row],[New]]&amp;" "&amp;Products[[#This Row],[Desc]]</f>
        <v>9383 700003996 Heat block cover for GeneQuence</v>
      </c>
      <c r="E1497">
        <f>IF(ISNUMBER(SEARCH('Item Lookup'!$B$7,Products[[#This Row],[Compounded]],1)),'Item Lookup'!$B$7,"")</f>
        <v>0</v>
      </c>
    </row>
    <row r="1498" spans="1:5" x14ac:dyDescent="0.25">
      <c r="A1498" s="25">
        <v>9384</v>
      </c>
      <c r="B1498" s="25">
        <v>700003997</v>
      </c>
      <c r="C1498" s="2" t="s">
        <v>1884</v>
      </c>
      <c r="D1498" s="1" t="str">
        <f>Products[[#This Row],[Old]]&amp;" "&amp;Products[[#This Row],[New]]&amp;" "&amp;Products[[#This Row],[Desc]]</f>
        <v>9384 700003997 Modular heating block titer plate for Ge</v>
      </c>
      <c r="E1498">
        <f>IF(ISNUMBER(SEARCH('Item Lookup'!$B$7,Products[[#This Row],[Compounded]],1)),'Item Lookup'!$B$7,"")</f>
        <v>0</v>
      </c>
    </row>
    <row r="1499" spans="1:5" x14ac:dyDescent="0.25">
      <c r="A1499" s="25">
        <v>9387</v>
      </c>
      <c r="B1499" s="25">
        <v>700003999</v>
      </c>
      <c r="C1499" s="2" t="s">
        <v>259</v>
      </c>
      <c r="D1499" s="1" t="str">
        <f>Products[[#This Row],[Old]]&amp;" "&amp;Products[[#This Row],[New]]&amp;" "&amp;Products[[#This Row],[Desc]]</f>
        <v>9387 700003999 Vacuum Tubing Assembly</v>
      </c>
      <c r="E1499">
        <f>IF(ISNUMBER(SEARCH('Item Lookup'!$B$7,Products[[#This Row],[Compounded]],1)),'Item Lookup'!$B$7,"")</f>
        <v>0</v>
      </c>
    </row>
    <row r="1500" spans="1:5" x14ac:dyDescent="0.25">
      <c r="A1500" s="25">
        <v>9390</v>
      </c>
      <c r="B1500" s="25">
        <v>700004000</v>
      </c>
      <c r="C1500" s="2" t="s">
        <v>1885</v>
      </c>
      <c r="D1500" s="1" t="str">
        <f>Products[[#This Row],[Old]]&amp;" "&amp;Products[[#This Row],[New]]&amp;" "&amp;Products[[#This Row],[Desc]]</f>
        <v>9390 700004000 Shaker, The Rock-It</v>
      </c>
      <c r="E1500">
        <f>IF(ISNUMBER(SEARCH('Item Lookup'!$B$7,Products[[#This Row],[Compounded]],1)),'Item Lookup'!$B$7,"")</f>
        <v>0</v>
      </c>
    </row>
    <row r="1501" spans="1:5" x14ac:dyDescent="0.25">
      <c r="A1501" s="25">
        <v>9393</v>
      </c>
      <c r="B1501" s="25">
        <v>700004001</v>
      </c>
      <c r="C1501" s="2" t="s">
        <v>1886</v>
      </c>
      <c r="D1501" s="1" t="str">
        <f>Products[[#This Row],[Old]]&amp;" "&amp;Products[[#This Row],[New]]&amp;" "&amp;Products[[#This Row],[Desc]]</f>
        <v>9393 700004001 Microbiological Swabs (50)- 10mL of BPB</v>
      </c>
      <c r="E1501">
        <f>IF(ISNUMBER(SEARCH('Item Lookup'!$B$7,Products[[#This Row],[Compounded]],1)),'Item Lookup'!$B$7,"")</f>
        <v>0</v>
      </c>
    </row>
    <row r="1502" spans="1:5" x14ac:dyDescent="0.25">
      <c r="A1502" s="25">
        <v>9395</v>
      </c>
      <c r="B1502" s="25">
        <v>700004002</v>
      </c>
      <c r="C1502" s="2" t="s">
        <v>1887</v>
      </c>
      <c r="D1502" s="1" t="str">
        <f>Products[[#This Row],[Old]]&amp;" "&amp;Products[[#This Row],[New]]&amp;" "&amp;Products[[#This Row],[Desc]]</f>
        <v>9395 700004002 Scale, Electronic Digital (0.00-200.00g)</v>
      </c>
      <c r="E1502">
        <f>IF(ISNUMBER(SEARCH('Item Lookup'!$B$7,Products[[#This Row],[Compounded]],1)),'Item Lookup'!$B$7,"")</f>
        <v>0</v>
      </c>
    </row>
    <row r="1503" spans="1:5" x14ac:dyDescent="0.25">
      <c r="A1503" s="25">
        <v>9396</v>
      </c>
      <c r="B1503" s="25">
        <v>700004003</v>
      </c>
      <c r="C1503" s="2" t="s">
        <v>1888</v>
      </c>
      <c r="D1503" s="1" t="str">
        <f>Products[[#This Row],[Old]]&amp;" "&amp;Products[[#This Row],[New]]&amp;" "&amp;Products[[#This Row],[Desc]]</f>
        <v>9396 700004003 Orbital Rotator (0-210 RPM)</v>
      </c>
      <c r="E1503">
        <f>IF(ISNUMBER(SEARCH('Item Lookup'!$B$7,Products[[#This Row],[Compounded]],1)),'Item Lookup'!$B$7,"")</f>
        <v>0</v>
      </c>
    </row>
    <row r="1504" spans="1:5" x14ac:dyDescent="0.25">
      <c r="A1504" s="25">
        <v>9398</v>
      </c>
      <c r="B1504" s="25">
        <v>700004004</v>
      </c>
      <c r="C1504" s="2" t="s">
        <v>1889</v>
      </c>
      <c r="D1504" s="1" t="str">
        <f>Products[[#This Row],[Old]]&amp;" "&amp;Products[[#This Row],[New]]&amp;" "&amp;Products[[#This Row],[Desc]]</f>
        <v>9398 700004004 Bottle, 125 mL wide mouth w/cap (500/cs)</v>
      </c>
      <c r="E1504">
        <f>IF(ISNUMBER(SEARCH('Item Lookup'!$B$7,Products[[#This Row],[Compounded]],1)),'Item Lookup'!$B$7,"")</f>
        <v>0</v>
      </c>
    </row>
    <row r="1505" spans="1:5" x14ac:dyDescent="0.25">
      <c r="A1505" s="25">
        <v>9399</v>
      </c>
      <c r="B1505" s="25">
        <v>700004005</v>
      </c>
      <c r="C1505" s="2" t="s">
        <v>1890</v>
      </c>
      <c r="D1505" s="1" t="str">
        <f>Products[[#This Row],[Old]]&amp;" "&amp;Products[[#This Row],[New]]&amp;" "&amp;Products[[#This Row],[Desc]]</f>
        <v>9399 700004005 Bottle, 250 mL wide mouth w/cap (250/cs)</v>
      </c>
      <c r="E1505">
        <f>IF(ISNUMBER(SEARCH('Item Lookup'!$B$7,Products[[#This Row],[Compounded]],1)),'Item Lookup'!$B$7,"")</f>
        <v>0</v>
      </c>
    </row>
    <row r="1506" spans="1:5" x14ac:dyDescent="0.25">
      <c r="A1506" s="25">
        <v>9405</v>
      </c>
      <c r="B1506" s="25">
        <v>700004007</v>
      </c>
      <c r="C1506" s="2" t="s">
        <v>1891</v>
      </c>
      <c r="D1506" s="1" t="str">
        <f>Products[[#This Row],[Old]]&amp;" "&amp;Products[[#This Row],[New]]&amp;" "&amp;Products[[#This Row],[Desc]]</f>
        <v>9405 700004007 Braun Grinder replacement blades</v>
      </c>
      <c r="E1506">
        <f>IF(ISNUMBER(SEARCH('Item Lookup'!$B$7,Products[[#This Row],[Compounded]],1)),'Item Lookup'!$B$7,"")</f>
        <v>0</v>
      </c>
    </row>
    <row r="1507" spans="1:5" x14ac:dyDescent="0.25">
      <c r="A1507" s="25">
        <v>9416</v>
      </c>
      <c r="B1507" s="25">
        <v>700004008</v>
      </c>
      <c r="C1507" s="2" t="s">
        <v>1892</v>
      </c>
      <c r="D1507" s="1" t="str">
        <f>Products[[#This Row],[Old]]&amp;" "&amp;Products[[#This Row],[New]]&amp;" "&amp;Products[[#This Row],[Desc]]</f>
        <v>9416 700004008 Cups, 300ml w/ lids, Bag of 100</v>
      </c>
      <c r="E1507">
        <f>IF(ISNUMBER(SEARCH('Item Lookup'!$B$7,Products[[#This Row],[Compounded]],1)),'Item Lookup'!$B$7,"")</f>
        <v>0</v>
      </c>
    </row>
    <row r="1508" spans="1:5" x14ac:dyDescent="0.25">
      <c r="A1508" s="25">
        <v>9417</v>
      </c>
      <c r="B1508" s="25">
        <v>700004009</v>
      </c>
      <c r="C1508" s="2" t="s">
        <v>1893</v>
      </c>
      <c r="D1508" s="1" t="str">
        <f>Products[[#This Row],[Old]]&amp;" "&amp;Products[[#This Row],[New]]&amp;" "&amp;Products[[#This Row],[Desc]]</f>
        <v>9417 700004009 Tip reload deck 1-200 µL(10 dk/96 tips)</v>
      </c>
      <c r="E1508">
        <f>IF(ISNUMBER(SEARCH('Item Lookup'!$B$7,Products[[#This Row],[Compounded]],1)),'Item Lookup'!$B$7,"")</f>
        <v>0</v>
      </c>
    </row>
    <row r="1509" spans="1:5" x14ac:dyDescent="0.25">
      <c r="A1509" s="25">
        <v>9427</v>
      </c>
      <c r="B1509" s="25">
        <v>700004010</v>
      </c>
      <c r="C1509" s="2" t="s">
        <v>1894</v>
      </c>
      <c r="D1509" s="1" t="str">
        <f>Products[[#This Row],[Old]]&amp;" "&amp;Products[[#This Row],[New]]&amp;" "&amp;Products[[#This Row],[Desc]]</f>
        <v>9427 700004010 Scale, electronic digital     400g</v>
      </c>
      <c r="E1509">
        <f>IF(ISNUMBER(SEARCH('Item Lookup'!$B$7,Products[[#This Row],[Compounded]],1)),'Item Lookup'!$B$7,"")</f>
        <v>0</v>
      </c>
    </row>
    <row r="1510" spans="1:5" x14ac:dyDescent="0.25">
      <c r="A1510" s="25">
        <v>9428</v>
      </c>
      <c r="B1510" s="25">
        <v>700004011</v>
      </c>
      <c r="C1510" s="2" t="s">
        <v>1895</v>
      </c>
      <c r="D1510" s="1" t="str">
        <f>Products[[#This Row],[Old]]&amp;" "&amp;Products[[#This Row],[New]]&amp;" "&amp;Products[[#This Row],[Desc]]</f>
        <v>9428 700004011 Cups w/lids  (125/box)</v>
      </c>
      <c r="E1510">
        <f>IF(ISNUMBER(SEARCH('Item Lookup'!$B$7,Products[[#This Row],[Compounded]],1)),'Item Lookup'!$B$7,"")</f>
        <v>0</v>
      </c>
    </row>
    <row r="1511" spans="1:5" x14ac:dyDescent="0.25">
      <c r="A1511" s="27" t="s">
        <v>1896</v>
      </c>
      <c r="B1511" s="25">
        <v>700004012</v>
      </c>
      <c r="C1511" s="2" t="s">
        <v>1897</v>
      </c>
      <c r="D1511" s="1" t="str">
        <f>Products[[#This Row],[Old]]&amp;" "&amp;Products[[#This Row],[New]]&amp;" "&amp;Products[[#This Row],[Desc]]</f>
        <v>9428B 700004012 Cups w/lids (500/box)</v>
      </c>
      <c r="E1511">
        <f>IF(ISNUMBER(SEARCH('Item Lookup'!$B$7,Products[[#This Row],[Compounded]],1)),'Item Lookup'!$B$7,"")</f>
        <v>0</v>
      </c>
    </row>
    <row r="1512" spans="1:5" x14ac:dyDescent="0.25">
      <c r="A1512" s="25">
        <v>9431</v>
      </c>
      <c r="B1512" s="25">
        <v>700004014</v>
      </c>
      <c r="C1512" s="2" t="s">
        <v>1898</v>
      </c>
      <c r="D1512" s="1" t="str">
        <f>Products[[#This Row],[Old]]&amp;" "&amp;Products[[#This Row],[New]]&amp;" "&amp;Products[[#This Row],[Desc]]</f>
        <v>9431 700004014 Filter paper, plain, 24 cm (box of 100)</v>
      </c>
      <c r="E1512">
        <f>IF(ISNUMBER(SEARCH('Item Lookup'!$B$7,Products[[#This Row],[Compounded]],1)),'Item Lookup'!$B$7,"")</f>
        <v>0</v>
      </c>
    </row>
    <row r="1513" spans="1:5" x14ac:dyDescent="0.25">
      <c r="A1513" s="25">
        <v>9432</v>
      </c>
      <c r="B1513" s="25">
        <v>700004015</v>
      </c>
      <c r="C1513" s="2" t="s">
        <v>1899</v>
      </c>
      <c r="D1513" s="1" t="str">
        <f>Products[[#This Row],[Old]]&amp;" "&amp;Products[[#This Row],[New]]&amp;" "&amp;Products[[#This Row],[Desc]]</f>
        <v>9432 700004015 Filter paper, pleated, corn (box of 100)</v>
      </c>
      <c r="E1513">
        <f>IF(ISNUMBER(SEARCH('Item Lookup'!$B$7,Products[[#This Row],[Compounded]],1)),'Item Lookup'!$B$7,"")</f>
        <v>0</v>
      </c>
    </row>
    <row r="1514" spans="1:5" x14ac:dyDescent="0.25">
      <c r="A1514" s="25">
        <v>9437</v>
      </c>
      <c r="B1514" s="25">
        <v>700004016</v>
      </c>
      <c r="C1514" s="2" t="s">
        <v>1900</v>
      </c>
      <c r="D1514" s="1" t="str">
        <f>Products[[#This Row],[Old]]&amp;" "&amp;Products[[#This Row],[New]]&amp;" "&amp;Products[[#This Row],[Desc]]</f>
        <v>9437 700004016 Tubes 16 x 125 mm glass  (1000/cs)</v>
      </c>
      <c r="E1514">
        <f>IF(ISNUMBER(SEARCH('Item Lookup'!$B$7,Products[[#This Row],[Compounded]],1)),'Item Lookup'!$B$7,"")</f>
        <v>0</v>
      </c>
    </row>
    <row r="1515" spans="1:5" x14ac:dyDescent="0.25">
      <c r="A1515" s="25">
        <v>9441</v>
      </c>
      <c r="B1515" s="25">
        <v>700004017</v>
      </c>
      <c r="C1515" s="2" t="s">
        <v>1901</v>
      </c>
      <c r="D1515" s="1" t="str">
        <f>Products[[#This Row],[Old]]&amp;" "&amp;Products[[#This Row],[New]]&amp;" "&amp;Products[[#This Row],[Desc]]</f>
        <v>9441 700004017 Blender (Uses Mini Container # 9442)</v>
      </c>
      <c r="E1515">
        <f>IF(ISNUMBER(SEARCH('Item Lookup'!$B$7,Products[[#This Row],[Compounded]],1)),'Item Lookup'!$B$7,"")</f>
        <v>0</v>
      </c>
    </row>
    <row r="1516" spans="1:5" x14ac:dyDescent="0.25">
      <c r="A1516" s="25">
        <v>9446</v>
      </c>
      <c r="B1516" s="25">
        <v>700004019</v>
      </c>
      <c r="C1516" s="2" t="s">
        <v>1902</v>
      </c>
      <c r="D1516" s="1" t="str">
        <f>Products[[#This Row],[Old]]&amp;" "&amp;Products[[#This Row],[New]]&amp;" "&amp;Products[[#This Row],[Desc]]</f>
        <v>9446 700004019 Incubator basket, small</v>
      </c>
      <c r="E1516">
        <f>IF(ISNUMBER(SEARCH('Item Lookup'!$B$7,Products[[#This Row],[Compounded]],1)),'Item Lookup'!$B$7,"")</f>
        <v>0</v>
      </c>
    </row>
    <row r="1517" spans="1:5" x14ac:dyDescent="0.25">
      <c r="A1517" s="25">
        <v>9448</v>
      </c>
      <c r="B1517" s="25">
        <v>700004020</v>
      </c>
      <c r="C1517" s="2" t="s">
        <v>1903</v>
      </c>
      <c r="D1517" s="1" t="str">
        <f>Products[[#This Row],[Old]]&amp;" "&amp;Products[[#This Row],[New]]&amp;" "&amp;Products[[#This Row],[Desc]]</f>
        <v>9448 700004020 Dispensing pump, up to 25 mL</v>
      </c>
      <c r="E1517">
        <f>IF(ISNUMBER(SEARCH('Item Lookup'!$B$7,Products[[#This Row],[Compounded]],1)),'Item Lookup'!$B$7,"")</f>
        <v>0</v>
      </c>
    </row>
    <row r="1518" spans="1:5" x14ac:dyDescent="0.25">
      <c r="A1518" s="25">
        <v>9453</v>
      </c>
      <c r="B1518" s="25">
        <v>700004021</v>
      </c>
      <c r="C1518" s="2" t="s">
        <v>1904</v>
      </c>
      <c r="D1518" s="1" t="str">
        <f>Products[[#This Row],[Old]]&amp;" "&amp;Products[[#This Row],[New]]&amp;" "&amp;Products[[#This Row],[Desc]]</f>
        <v>9453 700004021 Grinder, 3 lb. Bunn G3</v>
      </c>
      <c r="E1518">
        <f>IF(ISNUMBER(SEARCH('Item Lookup'!$B$7,Products[[#This Row],[Compounded]],1)),'Item Lookup'!$B$7,"")</f>
        <v>0</v>
      </c>
    </row>
    <row r="1519" spans="1:5" x14ac:dyDescent="0.25">
      <c r="A1519" s="27" t="s">
        <v>1905</v>
      </c>
      <c r="B1519" s="25">
        <v>700004022</v>
      </c>
      <c r="C1519" s="2" t="s">
        <v>1906</v>
      </c>
      <c r="D1519" s="1" t="str">
        <f>Products[[#This Row],[Old]]&amp;" "&amp;Products[[#This Row],[New]]&amp;" "&amp;Products[[#This Row],[Desc]]</f>
        <v>9453E 700004022 Grinder 3 lb Bunn G3 w/EU elec plug A</v>
      </c>
      <c r="E1519">
        <f>IF(ISNUMBER(SEARCH('Item Lookup'!$B$7,Products[[#This Row],[Compounded]],1)),'Item Lookup'!$B$7,"")</f>
        <v>0</v>
      </c>
    </row>
    <row r="1520" spans="1:5" x14ac:dyDescent="0.25">
      <c r="A1520" s="25">
        <v>9456</v>
      </c>
      <c r="B1520" s="25">
        <v>700004023</v>
      </c>
      <c r="C1520" s="2" t="s">
        <v>1907</v>
      </c>
      <c r="D1520" s="1" t="str">
        <f>Products[[#This Row],[Old]]&amp;" "&amp;Products[[#This Row],[New]]&amp;" "&amp;Products[[#This Row],[Desc]]</f>
        <v>9456 700004023 Vortex, Mixer Tube/Bag Adapter</v>
      </c>
      <c r="E1520">
        <f>IF(ISNUMBER(SEARCH('Item Lookup'!$B$7,Products[[#This Row],[Compounded]],1)),'Item Lookup'!$B$7,"")</f>
        <v>0</v>
      </c>
    </row>
    <row r="1521" spans="1:5" x14ac:dyDescent="0.25">
      <c r="A1521" s="25">
        <v>9465</v>
      </c>
      <c r="B1521" s="25">
        <v>700004024</v>
      </c>
      <c r="C1521" s="2" t="s">
        <v>1908</v>
      </c>
      <c r="D1521" s="1" t="str">
        <f>Products[[#This Row],[Old]]&amp;" "&amp;Products[[#This Row],[New]]&amp;" "&amp;Products[[#This Row],[Desc]]</f>
        <v>9465 700004024 Sampling sponges, premoistened (100/pk)</v>
      </c>
      <c r="E1521">
        <f>IF(ISNUMBER(SEARCH('Item Lookup'!$B$7,Products[[#This Row],[Compounded]],1)),'Item Lookup'!$B$7,"")</f>
        <v>0</v>
      </c>
    </row>
    <row r="1522" spans="1:5" x14ac:dyDescent="0.25">
      <c r="A1522" s="25">
        <v>9478</v>
      </c>
      <c r="B1522" s="25">
        <v>700004027</v>
      </c>
      <c r="C1522" s="2" t="s">
        <v>1909</v>
      </c>
      <c r="D1522" s="1" t="str">
        <f>Products[[#This Row],[Old]]&amp;" "&amp;Products[[#This Row],[New]]&amp;" "&amp;Products[[#This Row],[Desc]]</f>
        <v>9478 700004027 pH strips (Range 2-9) (pack of 100)</v>
      </c>
      <c r="E1522">
        <f>IF(ISNUMBER(SEARCH('Item Lookup'!$B$7,Products[[#This Row],[Compounded]],1)),'Item Lookup'!$B$7,"")</f>
        <v>0</v>
      </c>
    </row>
    <row r="1523" spans="1:5" x14ac:dyDescent="0.25">
      <c r="A1523" s="25">
        <v>9488</v>
      </c>
      <c r="B1523" s="25">
        <v>700004028</v>
      </c>
      <c r="C1523" s="2" t="s">
        <v>1910</v>
      </c>
      <c r="D1523" s="1" t="str">
        <f>Products[[#This Row],[Old]]&amp;" "&amp;Products[[#This Row],[New]]&amp;" "&amp;Products[[#This Row],[Desc]]</f>
        <v>9488 700004028 Pipettor, 200 µL fixed</v>
      </c>
      <c r="E1523">
        <f>IF(ISNUMBER(SEARCH('Item Lookup'!$B$7,Products[[#This Row],[Compounded]],1)),'Item Lookup'!$B$7,"")</f>
        <v>0</v>
      </c>
    </row>
    <row r="1524" spans="1:5" x14ac:dyDescent="0.25">
      <c r="A1524" s="25">
        <v>9490</v>
      </c>
      <c r="B1524" s="25">
        <v>700004029</v>
      </c>
      <c r="C1524" s="2" t="s">
        <v>1911</v>
      </c>
      <c r="D1524" s="1" t="str">
        <f>Products[[#This Row],[Old]]&amp;" "&amp;Products[[#This Row],[New]]&amp;" "&amp;Products[[#This Row],[Desc]]</f>
        <v>9490 700004029 Pipette tip rack 5mL (5 racks/54 tips)</v>
      </c>
      <c r="E1524">
        <f>IF(ISNUMBER(SEARCH('Item Lookup'!$B$7,Products[[#This Row],[Compounded]],1)),'Item Lookup'!$B$7,"")</f>
        <v>0</v>
      </c>
    </row>
    <row r="1525" spans="1:5" x14ac:dyDescent="0.25">
      <c r="A1525" s="25">
        <v>9491</v>
      </c>
      <c r="B1525" s="25">
        <v>700004030</v>
      </c>
      <c r="C1525" s="2" t="s">
        <v>1912</v>
      </c>
      <c r="D1525" s="1" t="str">
        <f>Products[[#This Row],[Old]]&amp;" "&amp;Products[[#This Row],[New]]&amp;" "&amp;Products[[#This Row],[Desc]]</f>
        <v>9491 700004030 Sample bag, 18 oz./540 mL (box of 500)</v>
      </c>
      <c r="E1525">
        <f>IF(ISNUMBER(SEARCH('Item Lookup'!$B$7,Products[[#This Row],[Compounded]],1)),'Item Lookup'!$B$7,"")</f>
        <v>0</v>
      </c>
    </row>
    <row r="1526" spans="1:5" x14ac:dyDescent="0.25">
      <c r="A1526" s="25">
        <v>9493</v>
      </c>
      <c r="B1526" s="25">
        <v>700004031</v>
      </c>
      <c r="C1526" s="2" t="s">
        <v>1913</v>
      </c>
      <c r="D1526" s="1" t="str">
        <f>Products[[#This Row],[Old]]&amp;" "&amp;Products[[#This Row],[New]]&amp;" "&amp;Products[[#This Row],[Desc]]</f>
        <v>9493 700004031 Blender, Oster #200</v>
      </c>
      <c r="E1526">
        <f>IF(ISNUMBER(SEARCH('Item Lookup'!$B$7,Products[[#This Row],[Compounded]],1)),'Item Lookup'!$B$7,"")</f>
        <v>0</v>
      </c>
    </row>
    <row r="1527" spans="1:5" x14ac:dyDescent="0.25">
      <c r="A1527" s="25">
        <v>9503</v>
      </c>
      <c r="B1527" s="25">
        <v>700004032</v>
      </c>
      <c r="C1527" s="2" t="s">
        <v>1914</v>
      </c>
      <c r="D1527" s="1" t="str">
        <f>Products[[#This Row],[Old]]&amp;" "&amp;Products[[#This Row],[New]]&amp;" "&amp;Products[[#This Row],[Desc]]</f>
        <v>9503 700004032 Filter, Whatman #1, 11cm</v>
      </c>
      <c r="E1527">
        <f>IF(ISNUMBER(SEARCH('Item Lookup'!$B$7,Products[[#This Row],[Compounded]],1)),'Item Lookup'!$B$7,"")</f>
        <v>0</v>
      </c>
    </row>
    <row r="1528" spans="1:5" x14ac:dyDescent="0.25">
      <c r="A1528" s="25">
        <v>9504</v>
      </c>
      <c r="B1528" s="25">
        <v>700004033</v>
      </c>
      <c r="C1528" s="2" t="s">
        <v>1915</v>
      </c>
      <c r="D1528" s="1" t="str">
        <f>Products[[#This Row],[Old]]&amp;" "&amp;Products[[#This Row],[New]]&amp;" "&amp;Products[[#This Row],[Desc]]</f>
        <v>9504 700004033 Pathogen PT -Salmonella and Listeria sp.</v>
      </c>
      <c r="E1528">
        <f>IF(ISNUMBER(SEARCH('Item Lookup'!$B$7,Products[[#This Row],[Compounded]],1)),'Item Lookup'!$B$7,"")</f>
        <v>0</v>
      </c>
    </row>
    <row r="1529" spans="1:5" x14ac:dyDescent="0.25">
      <c r="A1529" s="25">
        <v>9508</v>
      </c>
      <c r="B1529" s="25">
        <v>700004034</v>
      </c>
      <c r="C1529" s="2" t="s">
        <v>1916</v>
      </c>
      <c r="D1529" s="1" t="str">
        <f>Products[[#This Row],[Old]]&amp;" "&amp;Products[[#This Row],[New]]&amp;" "&amp;Products[[#This Row],[Desc]]</f>
        <v>9508 700004034 Flat btm sample bag 4oz Whirl-Pak (500)</v>
      </c>
      <c r="E1529">
        <f>IF(ISNUMBER(SEARCH('Item Lookup'!$B$7,Products[[#This Row],[Compounded]],1)),'Item Lookup'!$B$7,"")</f>
        <v>0</v>
      </c>
    </row>
    <row r="1530" spans="1:5" x14ac:dyDescent="0.25">
      <c r="A1530" s="25">
        <v>9519</v>
      </c>
      <c r="B1530" s="25">
        <v>700004035</v>
      </c>
      <c r="C1530" s="2" t="s">
        <v>1917</v>
      </c>
      <c r="D1530" s="1" t="str">
        <f>Products[[#This Row],[Old]]&amp;" "&amp;Products[[#This Row],[New]]&amp;" "&amp;Products[[#This Row],[Desc]]</f>
        <v>9519 700004035 Filter, Whatman #4   11cm (box of 100)</v>
      </c>
      <c r="E1530">
        <f>IF(ISNUMBER(SEARCH('Item Lookup'!$B$7,Products[[#This Row],[Compounded]],1)),'Item Lookup'!$B$7,"")</f>
        <v>0</v>
      </c>
    </row>
    <row r="1531" spans="1:5" x14ac:dyDescent="0.25">
      <c r="A1531" s="25">
        <v>9554</v>
      </c>
      <c r="B1531" s="25">
        <v>700004042</v>
      </c>
      <c r="C1531" s="2" t="s">
        <v>1918</v>
      </c>
      <c r="D1531" s="1" t="str">
        <f>Products[[#This Row],[Old]]&amp;" "&amp;Products[[#This Row],[New]]&amp;" "&amp;Products[[#This Row],[Desc]]</f>
        <v>9554 700004042 DSP Hydrolysis Pack</v>
      </c>
      <c r="E1531">
        <f>IF(ISNUMBER(SEARCH('Item Lookup'!$B$7,Products[[#This Row],[Compounded]],1)),'Item Lookup'!$B$7,"")</f>
        <v>0</v>
      </c>
    </row>
    <row r="1532" spans="1:5" x14ac:dyDescent="0.25">
      <c r="A1532" s="25">
        <v>9560</v>
      </c>
      <c r="B1532" s="25">
        <v>700004045</v>
      </c>
      <c r="C1532" s="2" t="s">
        <v>1919</v>
      </c>
      <c r="D1532" s="1" t="str">
        <f>Products[[#This Row],[Old]]&amp;" "&amp;Products[[#This Row],[New]]&amp;" "&amp;Products[[#This Row],[Desc]]</f>
        <v>9560 700004045 Reveal 2.0 ASP</v>
      </c>
      <c r="E1532">
        <f>IF(ISNUMBER(SEARCH('Item Lookup'!$B$7,Products[[#This Row],[Compounded]],1)),'Item Lookup'!$B$7,"")</f>
        <v>0</v>
      </c>
    </row>
    <row r="1533" spans="1:5" x14ac:dyDescent="0.25">
      <c r="A1533" s="25">
        <v>9561</v>
      </c>
      <c r="B1533" s="25">
        <v>700004046</v>
      </c>
      <c r="C1533" s="2" t="s">
        <v>1920</v>
      </c>
      <c r="D1533" s="1" t="str">
        <f>Products[[#This Row],[Old]]&amp;" "&amp;Products[[#This Row],[New]]&amp;" "&amp;Products[[#This Row],[Desc]]</f>
        <v>9561 700004046 Reveal 2.0 DSP</v>
      </c>
      <c r="E1533">
        <f>IF(ISNUMBER(SEARCH('Item Lookup'!$B$7,Products[[#This Row],[Compounded]],1)),'Item Lookup'!$B$7,"")</f>
        <v>0</v>
      </c>
    </row>
    <row r="1534" spans="1:5" x14ac:dyDescent="0.25">
      <c r="A1534" s="25">
        <v>9562</v>
      </c>
      <c r="B1534" s="25">
        <v>700004047</v>
      </c>
      <c r="C1534" s="2" t="s">
        <v>1921</v>
      </c>
      <c r="D1534" s="1" t="str">
        <f>Products[[#This Row],[Old]]&amp;" "&amp;Products[[#This Row],[New]]&amp;" "&amp;Products[[#This Row],[Desc]]</f>
        <v>9562 700004047 Reveal 2.0 PSP</v>
      </c>
      <c r="E1534">
        <f>IF(ISNUMBER(SEARCH('Item Lookup'!$B$7,Products[[#This Row],[Compounded]],1)),'Item Lookup'!$B$7,"")</f>
        <v>0</v>
      </c>
    </row>
    <row r="1535" spans="1:5" x14ac:dyDescent="0.25">
      <c r="A1535" s="25">
        <v>9563</v>
      </c>
      <c r="B1535" s="25">
        <v>700004048</v>
      </c>
      <c r="C1535" s="2" t="s">
        <v>1922</v>
      </c>
      <c r="D1535" s="1" t="str">
        <f>Products[[#This Row],[Old]]&amp;" "&amp;Products[[#This Row],[New]]&amp;" "&amp;Products[[#This Row],[Desc]]</f>
        <v>9563 700004048 Reveal for Shellfish Toxins, Starter Kit</v>
      </c>
      <c r="E1535">
        <f>IF(ISNUMBER(SEARCH('Item Lookup'!$B$7,Products[[#This Row],[Compounded]],1)),'Item Lookup'!$B$7,"")</f>
        <v>0</v>
      </c>
    </row>
    <row r="1536" spans="1:5" x14ac:dyDescent="0.25">
      <c r="A1536" s="25">
        <v>9564</v>
      </c>
      <c r="B1536" s="25">
        <v>700004049</v>
      </c>
      <c r="C1536" s="2" t="s">
        <v>1923</v>
      </c>
      <c r="D1536" s="1" t="str">
        <f>Products[[#This Row],[Old]]&amp;" "&amp;Products[[#This Row],[New]]&amp;" "&amp;Products[[#This Row],[Desc]]</f>
        <v>9564 700004049 Paper, Thermal 2 1/4</v>
      </c>
      <c r="E1536">
        <f>IF(ISNUMBER(SEARCH('Item Lookup'!$B$7,Products[[#This Row],[Compounded]],1)),'Item Lookup'!$B$7,"")</f>
        <v>0</v>
      </c>
    </row>
    <row r="1537" spans="1:5" x14ac:dyDescent="0.25">
      <c r="A1537" s="27" t="s">
        <v>1924</v>
      </c>
      <c r="B1537" s="25">
        <v>700004050</v>
      </c>
      <c r="C1537" s="2" t="s">
        <v>1925</v>
      </c>
      <c r="D1537" s="1" t="str">
        <f>Products[[#This Row],[Old]]&amp;" "&amp;Products[[#This Row],[New]]&amp;" "&amp;Products[[#This Row],[Desc]]</f>
        <v>9564L 700004050 Paper, Seiko Smart Labels  SLP SRL</v>
      </c>
      <c r="E1537">
        <f>IF(ISNUMBER(SEARCH('Item Lookup'!$B$7,Products[[#This Row],[Compounded]],1)),'Item Lookup'!$B$7,"")</f>
        <v>0</v>
      </c>
    </row>
    <row r="1538" spans="1:5" x14ac:dyDescent="0.25">
      <c r="A1538" s="25">
        <v>9566</v>
      </c>
      <c r="B1538" s="25">
        <v>700004052</v>
      </c>
      <c r="C1538" s="2" t="s">
        <v>1926</v>
      </c>
      <c r="D1538" s="1" t="str">
        <f>Products[[#This Row],[Old]]&amp;" "&amp;Products[[#This Row],[New]]&amp;" "&amp;Products[[#This Row],[Desc]]</f>
        <v>9566 700004052 AccuScan Pro Printer, SLP 620</v>
      </c>
      <c r="E1538">
        <f>IF(ISNUMBER(SEARCH('Item Lookup'!$B$7,Products[[#This Row],[Compounded]],1)),'Item Lookup'!$B$7,"")</f>
        <v>0</v>
      </c>
    </row>
    <row r="1539" spans="1:5" x14ac:dyDescent="0.25">
      <c r="A1539" s="27" t="s">
        <v>1927</v>
      </c>
      <c r="B1539" s="25">
        <v>700004053</v>
      </c>
      <c r="C1539" s="2" t="s">
        <v>4669</v>
      </c>
      <c r="D1539" s="1" t="str">
        <f>Products[[#This Row],[Old]]&amp;" "&amp;Products[[#This Row],[New]]&amp;" "&amp;Products[[#This Row],[Desc]]</f>
        <v>9579A 700004053 AS Gold Reader Intl Wall Plug Pack (Discontinue December 2024)</v>
      </c>
      <c r="E1539">
        <f>IF(ISNUMBER(SEARCH('Item Lookup'!$B$7,Products[[#This Row],[Compounded]],1)),'Item Lookup'!$B$7,"")</f>
        <v>0</v>
      </c>
    </row>
    <row r="1540" spans="1:5" x14ac:dyDescent="0.25">
      <c r="A1540" s="25">
        <v>9595</v>
      </c>
      <c r="B1540" s="25">
        <v>700004056</v>
      </c>
      <c r="C1540" s="2" t="s">
        <v>4668</v>
      </c>
      <c r="D1540" s="1" t="str">
        <f>Products[[#This Row],[Old]]&amp;" "&amp;Products[[#This Row],[New]]&amp;" "&amp;Products[[#This Row],[Desc]]</f>
        <v>9595 700004056 AccuScan Gold Reader (Discontinue December 2024)</v>
      </c>
      <c r="E1540">
        <f>IF(ISNUMBER(SEARCH('Item Lookup'!$B$7,Products[[#This Row],[Compounded]],1)),'Item Lookup'!$B$7,"")</f>
        <v>0</v>
      </c>
    </row>
    <row r="1541" spans="1:5" x14ac:dyDescent="0.25">
      <c r="A1541" s="27" t="s">
        <v>1928</v>
      </c>
      <c r="B1541" s="25">
        <v>700004057</v>
      </c>
      <c r="C1541" s="2" t="s">
        <v>4670</v>
      </c>
      <c r="D1541" s="1" t="str">
        <f>Products[[#This Row],[Old]]&amp;" "&amp;Products[[#This Row],[New]]&amp;" "&amp;Products[[#This Row],[Desc]]</f>
        <v>9595BATT 700004057 AccuScan Gold Replacement Battery Li-Ion (Discontinue December 2024)</v>
      </c>
      <c r="E1541">
        <f>IF(ISNUMBER(SEARCH('Item Lookup'!$B$7,Products[[#This Row],[Compounded]],1)),'Item Lookup'!$B$7,"")</f>
        <v>0</v>
      </c>
    </row>
    <row r="1542" spans="1:5" x14ac:dyDescent="0.25">
      <c r="A1542" s="27" t="s">
        <v>1929</v>
      </c>
      <c r="B1542" s="25">
        <v>700004058</v>
      </c>
      <c r="C1542" s="2" t="s">
        <v>4671</v>
      </c>
      <c r="D1542" s="1" t="str">
        <f>Products[[#This Row],[Old]]&amp;" "&amp;Products[[#This Row],[New]]&amp;" "&amp;Products[[#This Row],[Desc]]</f>
        <v>9595LABEL 700004058 AS Gold Thermal Printer Label Roll (Discontinue December 2024)</v>
      </c>
      <c r="E1542">
        <f>IF(ISNUMBER(SEARCH('Item Lookup'!$B$7,Products[[#This Row],[Compounded]],1)),'Item Lookup'!$B$7,"")</f>
        <v>0</v>
      </c>
    </row>
    <row r="1543" spans="1:5" x14ac:dyDescent="0.25">
      <c r="A1543" s="27" t="s">
        <v>1930</v>
      </c>
      <c r="B1543" s="25">
        <v>700004059</v>
      </c>
      <c r="C1543" s="2" t="s">
        <v>4672</v>
      </c>
      <c r="D1543" s="1" t="str">
        <f>Products[[#This Row],[Old]]&amp;" "&amp;Products[[#This Row],[New]]&amp;" "&amp;Products[[#This Row],[Desc]]</f>
        <v>9595PAPER 700004059 AS Gold Thermal Printer Paper (Discontinue December 2024)</v>
      </c>
      <c r="E1543">
        <f>IF(ISNUMBER(SEARCH('Item Lookup'!$B$7,Products[[#This Row],[Compounded]],1)),'Item Lookup'!$B$7,"")</f>
        <v>0</v>
      </c>
    </row>
    <row r="1544" spans="1:5" x14ac:dyDescent="0.25">
      <c r="A1544" s="25">
        <v>96001</v>
      </c>
      <c r="B1544" s="25">
        <v>700004060</v>
      </c>
      <c r="C1544" s="2" t="s">
        <v>1931</v>
      </c>
      <c r="D1544" s="1" t="str">
        <f>Products[[#This Row],[Old]]&amp;" "&amp;Products[[#This Row],[New]]&amp;" "&amp;Products[[#This Row],[Desc]]</f>
        <v>96001 700004060 PT Program for Zearalenone</v>
      </c>
      <c r="E1544">
        <f>IF(ISNUMBER(SEARCH('Item Lookup'!$B$7,Products[[#This Row],[Compounded]],1)),'Item Lookup'!$B$7,"")</f>
        <v>0</v>
      </c>
    </row>
    <row r="1545" spans="1:5" x14ac:dyDescent="0.25">
      <c r="A1545" s="25">
        <v>9604</v>
      </c>
      <c r="B1545" s="25">
        <v>700004062</v>
      </c>
      <c r="C1545" s="2" t="s">
        <v>1932</v>
      </c>
      <c r="D1545" s="1" t="str">
        <f>Products[[#This Row],[Old]]&amp;" "&amp;Products[[#This Row],[New]]&amp;" "&amp;Products[[#This Row],[Desc]]</f>
        <v>9604 700004062 Sign, RFID AP Advanced, European Mkt-5pk</v>
      </c>
      <c r="E1545">
        <f>IF(ISNUMBER(SEARCH('Item Lookup'!$B$7,Products[[#This Row],[Compounded]],1)),'Item Lookup'!$B$7,"")</f>
        <v>0</v>
      </c>
    </row>
    <row r="1546" spans="1:5" x14ac:dyDescent="0.25">
      <c r="A1546" s="25">
        <v>9611</v>
      </c>
      <c r="B1546" s="25">
        <v>700004063</v>
      </c>
      <c r="C1546" s="2" t="s">
        <v>1933</v>
      </c>
      <c r="D1546" s="1" t="str">
        <f>Products[[#This Row],[Old]]&amp;" "&amp;Products[[#This Row],[New]]&amp;" "&amp;Products[[#This Row],[Desc]]</f>
        <v>9611 700004063 AccuPoint Sampler Extender</v>
      </c>
      <c r="E1546">
        <f>IF(ISNUMBER(SEARCH('Item Lookup'!$B$7,Products[[#This Row],[Compounded]],1)),'Item Lookup'!$B$7,"")</f>
        <v>0</v>
      </c>
    </row>
    <row r="1547" spans="1:5" x14ac:dyDescent="0.25">
      <c r="A1547" s="25">
        <v>9666</v>
      </c>
      <c r="B1547" s="25">
        <v>700004064</v>
      </c>
      <c r="C1547" s="2" t="s">
        <v>1934</v>
      </c>
      <c r="D1547" s="1" t="str">
        <f>Products[[#This Row],[Old]]&amp;" "&amp;Products[[#This Row],[New]]&amp;" "&amp;Products[[#This Row],[Desc]]</f>
        <v>9666 700004064 USB Borescope Endoscope Camera</v>
      </c>
      <c r="E1547">
        <f>IF(ISNUMBER(SEARCH('Item Lookup'!$B$7,Products[[#This Row],[Compounded]],1)),'Item Lookup'!$B$7,"")</f>
        <v>0</v>
      </c>
    </row>
    <row r="1548" spans="1:5" x14ac:dyDescent="0.25">
      <c r="A1548" s="27" t="s">
        <v>2321</v>
      </c>
      <c r="B1548" s="25">
        <v>700004066</v>
      </c>
      <c r="C1548" s="2" t="s">
        <v>2322</v>
      </c>
      <c r="D1548" s="1" t="str">
        <f>Products[[#This Row],[Old]]&amp;" "&amp;Products[[#This Row],[New]]&amp;" "&amp;Products[[#This Row],[Desc]]</f>
        <v>9680RU 700004066 Raptor, Refurbished</v>
      </c>
      <c r="E1548">
        <f>IF(ISNUMBER(SEARCH('Item Lookup'!$B$7,Products[[#This Row],[Compounded]],1)),'Item Lookup'!$B$7,"")</f>
        <v>0</v>
      </c>
    </row>
    <row r="1549" spans="1:5" x14ac:dyDescent="0.25">
      <c r="A1549" s="25">
        <v>9687</v>
      </c>
      <c r="B1549" s="25">
        <v>700004067</v>
      </c>
      <c r="C1549" s="2" t="s">
        <v>1935</v>
      </c>
      <c r="D1549" s="1" t="str">
        <f>Products[[#This Row],[Old]]&amp;" "&amp;Products[[#This Row],[New]]&amp;" "&amp;Products[[#This Row],[Desc]]</f>
        <v>9687 700004067 Printer, Raptor</v>
      </c>
      <c r="E1549">
        <f>IF(ISNUMBER(SEARCH('Item Lookup'!$B$7,Products[[#This Row],[Compounded]],1)),'Item Lookup'!$B$7,"")</f>
        <v>0</v>
      </c>
    </row>
    <row r="1550" spans="1:5" x14ac:dyDescent="0.25">
      <c r="A1550" s="25">
        <v>9688</v>
      </c>
      <c r="B1550" s="25">
        <v>700004068</v>
      </c>
      <c r="C1550" s="2" t="s">
        <v>1936</v>
      </c>
      <c r="D1550" s="1" t="str">
        <f>Products[[#This Row],[Old]]&amp;" "&amp;Products[[#This Row],[New]]&amp;" "&amp;Products[[#This Row],[Desc]]</f>
        <v>9688 700004068 Printer Paper, Raptor</v>
      </c>
      <c r="E1550">
        <f>IF(ISNUMBER(SEARCH('Item Lookup'!$B$7,Products[[#This Row],[Compounded]],1)),'Item Lookup'!$B$7,"")</f>
        <v>0</v>
      </c>
    </row>
    <row r="1551" spans="1:5" x14ac:dyDescent="0.25">
      <c r="A1551" s="25">
        <v>9689</v>
      </c>
      <c r="B1551" s="25">
        <v>700004069</v>
      </c>
      <c r="C1551" s="2" t="s">
        <v>1937</v>
      </c>
      <c r="D1551" s="1" t="str">
        <f>Products[[#This Row],[Old]]&amp;" "&amp;Products[[#This Row],[New]]&amp;" "&amp;Products[[#This Row],[Desc]]</f>
        <v>9689 700004069 Keyboard, Mini, Raptor</v>
      </c>
      <c r="E1551">
        <f>IF(ISNUMBER(SEARCH('Item Lookup'!$B$7,Products[[#This Row],[Compounded]],1)),'Item Lookup'!$B$7,"")</f>
        <v>0</v>
      </c>
    </row>
    <row r="1552" spans="1:5" x14ac:dyDescent="0.25">
      <c r="A1552" s="25">
        <v>9690</v>
      </c>
      <c r="B1552" s="25">
        <v>700004070</v>
      </c>
      <c r="C1552" s="2" t="s">
        <v>1938</v>
      </c>
      <c r="D1552" s="1" t="str">
        <f>Products[[#This Row],[Old]]&amp;" "&amp;Products[[#This Row],[New]]&amp;" "&amp;Products[[#This Row],[Desc]]</f>
        <v>9690 700004070 Cord, Power, Raptor</v>
      </c>
      <c r="E1552">
        <f>IF(ISNUMBER(SEARCH('Item Lookup'!$B$7,Products[[#This Row],[Compounded]],1)),'Item Lookup'!$B$7,"")</f>
        <v>0</v>
      </c>
    </row>
    <row r="1553" spans="1:5" x14ac:dyDescent="0.25">
      <c r="A1553" s="25">
        <v>9691</v>
      </c>
      <c r="B1553" s="25">
        <v>700004071</v>
      </c>
      <c r="C1553" s="2" t="s">
        <v>1939</v>
      </c>
      <c r="D1553" s="1" t="str">
        <f>Products[[#This Row],[Old]]&amp;" "&amp;Products[[#This Row],[New]]&amp;" "&amp;Products[[#This Row],[Desc]]</f>
        <v>9691 700004071 Cartridge, Calibration RAPTOR</v>
      </c>
      <c r="E1553">
        <f>IF(ISNUMBER(SEARCH('Item Lookup'!$B$7,Products[[#This Row],[Compounded]],1)),'Item Lookup'!$B$7,"")</f>
        <v>0</v>
      </c>
    </row>
    <row r="1554" spans="1:5" x14ac:dyDescent="0.25">
      <c r="A1554" s="25">
        <v>9692</v>
      </c>
      <c r="B1554" s="25">
        <v>700004072</v>
      </c>
      <c r="C1554" s="2" t="s">
        <v>1940</v>
      </c>
      <c r="D1554" s="1" t="str">
        <f>Products[[#This Row],[Old]]&amp;" "&amp;Products[[#This Row],[New]]&amp;" "&amp;Products[[#This Row],[Desc]]</f>
        <v>9692 700004072 Pipettor, 250 µl,</v>
      </c>
      <c r="E1554">
        <f>IF(ISNUMBER(SEARCH('Item Lookup'!$B$7,Products[[#This Row],[Compounded]],1)),'Item Lookup'!$B$7,"")</f>
        <v>0</v>
      </c>
    </row>
    <row r="1555" spans="1:5" x14ac:dyDescent="0.25">
      <c r="A1555" s="27" t="s">
        <v>1941</v>
      </c>
      <c r="B1555" s="25">
        <v>700004073</v>
      </c>
      <c r="C1555" s="2" t="s">
        <v>1942</v>
      </c>
      <c r="D1555" s="1" t="str">
        <f>Products[[#This Row],[Old]]&amp;" "&amp;Products[[#This Row],[New]]&amp;" "&amp;Products[[#This Row],[Desc]]</f>
        <v>9692MLA 700004073 Pipettor, 250 µl, MLA fixed</v>
      </c>
      <c r="E1555">
        <f>IF(ISNUMBER(SEARCH('Item Lookup'!$B$7,Products[[#This Row],[Compounded]],1)),'Item Lookup'!$B$7,"")</f>
        <v>0</v>
      </c>
    </row>
    <row r="1556" spans="1:5" x14ac:dyDescent="0.25">
      <c r="A1556" s="25">
        <v>9693</v>
      </c>
      <c r="B1556" s="25">
        <v>700004074</v>
      </c>
      <c r="C1556" s="2" t="s">
        <v>1943</v>
      </c>
      <c r="D1556" s="1" t="str">
        <f>Products[[#This Row],[Old]]&amp;" "&amp;Products[[#This Row],[New]]&amp;" "&amp;Products[[#This Row],[Desc]]</f>
        <v>9693 700004074 Pipettor, 400 µl</v>
      </c>
      <c r="E1556">
        <f>IF(ISNUMBER(SEARCH('Item Lookup'!$B$7,Products[[#This Row],[Compounded]],1)),'Item Lookup'!$B$7,"")</f>
        <v>0</v>
      </c>
    </row>
    <row r="1557" spans="1:5" x14ac:dyDescent="0.25">
      <c r="A1557" s="27" t="s">
        <v>1944</v>
      </c>
      <c r="B1557" s="25">
        <v>700004075</v>
      </c>
      <c r="C1557" s="2" t="s">
        <v>1945</v>
      </c>
      <c r="D1557" s="1" t="str">
        <f>Products[[#This Row],[Old]]&amp;" "&amp;Products[[#This Row],[New]]&amp;" "&amp;Products[[#This Row],[Desc]]</f>
        <v>9693MLA 700004075 Pipettor, 400 µl, MLA fixed</v>
      </c>
      <c r="E1557">
        <f>IF(ISNUMBER(SEARCH('Item Lookup'!$B$7,Products[[#This Row],[Compounded]],1)),'Item Lookup'!$B$7,"")</f>
        <v>0</v>
      </c>
    </row>
    <row r="1558" spans="1:5" x14ac:dyDescent="0.25">
      <c r="A1558" s="25">
        <v>9698</v>
      </c>
      <c r="B1558" s="25">
        <v>700004079</v>
      </c>
      <c r="C1558" s="2" t="s">
        <v>1946</v>
      </c>
      <c r="D1558" s="1" t="str">
        <f>Products[[#This Row],[Old]]&amp;" "&amp;Products[[#This Row],[New]]&amp;" "&amp;Products[[#This Row],[Desc]]</f>
        <v>9698 700004079 Cord, Power, Solo</v>
      </c>
      <c r="E1558">
        <f>IF(ISNUMBER(SEARCH('Item Lookup'!$B$7,Products[[#This Row],[Compounded]],1)),'Item Lookup'!$B$7,"")</f>
        <v>0</v>
      </c>
    </row>
    <row r="1559" spans="1:5" x14ac:dyDescent="0.25">
      <c r="A1559" s="25">
        <v>9738</v>
      </c>
      <c r="B1559" s="25">
        <v>700004082</v>
      </c>
      <c r="C1559" s="2" t="s">
        <v>1947</v>
      </c>
      <c r="D1559" s="1" t="str">
        <f>Products[[#This Row],[Old]]&amp;" "&amp;Products[[#This Row],[New]]&amp;" "&amp;Products[[#This Row],[Desc]]</f>
        <v>9738 700004082 Sample bag, 3500 mL (box of 250)</v>
      </c>
      <c r="E1559">
        <f>IF(ISNUMBER(SEARCH('Item Lookup'!$B$7,Products[[#This Row],[Compounded]],1)),'Item Lookup'!$B$7,"")</f>
        <v>0</v>
      </c>
    </row>
    <row r="1560" spans="1:5" x14ac:dyDescent="0.25">
      <c r="A1560" s="25">
        <v>9833</v>
      </c>
      <c r="B1560" s="25">
        <v>700004085</v>
      </c>
      <c r="C1560" s="2" t="s">
        <v>1948</v>
      </c>
      <c r="D1560" s="1" t="str">
        <f>Products[[#This Row],[Old]]&amp;" "&amp;Products[[#This Row],[New]]&amp;" "&amp;Products[[#This Row],[Desc]]</f>
        <v>9833 700004085 Pipette tip rack, 50µL, filtered-96 tips</v>
      </c>
      <c r="E1560">
        <f>IF(ISNUMBER(SEARCH('Item Lookup'!$B$7,Products[[#This Row],[Compounded]],1)),'Item Lookup'!$B$7,"")</f>
        <v>0</v>
      </c>
    </row>
    <row r="1561" spans="1:5" x14ac:dyDescent="0.25">
      <c r="A1561" s="27" t="s">
        <v>1949</v>
      </c>
      <c r="B1561" s="25">
        <v>700004088</v>
      </c>
      <c r="C1561" s="2" t="s">
        <v>1950</v>
      </c>
      <c r="D1561" s="1" t="str">
        <f>Products[[#This Row],[Old]]&amp;" "&amp;Products[[#This Row],[New]]&amp;" "&amp;Products[[#This Row],[Desc]]</f>
        <v>9855N 700004088 Sample Cont w/o Sodium TS, FlipTop,100pk</v>
      </c>
      <c r="E1561">
        <f>IF(ISNUMBER(SEARCH('Item Lookup'!$B$7,Products[[#This Row],[Compounded]],1)),'Item Lookup'!$B$7,"")</f>
        <v>0</v>
      </c>
    </row>
    <row r="1562" spans="1:5" x14ac:dyDescent="0.25">
      <c r="A1562" s="25">
        <v>9856</v>
      </c>
      <c r="B1562" s="25">
        <v>700004089</v>
      </c>
      <c r="C1562" s="2" t="s">
        <v>1951</v>
      </c>
      <c r="D1562" s="1" t="str">
        <f>Products[[#This Row],[Old]]&amp;" "&amp;Products[[#This Row],[New]]&amp;" "&amp;Products[[#This Row],[Desc]]</f>
        <v>9856 700004089 Sample Cont w/o Sodium TS, 100 pk</v>
      </c>
      <c r="E1562">
        <f>IF(ISNUMBER(SEARCH('Item Lookup'!$B$7,Products[[#This Row],[Compounded]],1)),'Item Lookup'!$B$7,"")</f>
        <v>0</v>
      </c>
    </row>
    <row r="1563" spans="1:5" x14ac:dyDescent="0.25">
      <c r="A1563" s="27" t="s">
        <v>1952</v>
      </c>
      <c r="B1563" s="25">
        <v>700004091</v>
      </c>
      <c r="C1563" s="2" t="s">
        <v>1953</v>
      </c>
      <c r="D1563" s="1" t="str">
        <f>Products[[#This Row],[Old]]&amp;" "&amp;Products[[#This Row],[New]]&amp;" "&amp;Products[[#This Row],[Desc]]</f>
        <v>9859P 700004091 Sample Cont w/Powdered Sodium TS, 100 pk</v>
      </c>
      <c r="E1563">
        <f>IF(ISNUMBER(SEARCH('Item Lookup'!$B$7,Products[[#This Row],[Compounded]],1)),'Item Lookup'!$B$7,"")</f>
        <v>0</v>
      </c>
    </row>
    <row r="1564" spans="1:5" x14ac:dyDescent="0.25">
      <c r="A1564" s="27" t="s">
        <v>2325</v>
      </c>
      <c r="B1564" s="25">
        <v>700004093</v>
      </c>
      <c r="C1564" s="2" t="s">
        <v>2326</v>
      </c>
      <c r="D1564" s="1" t="str">
        <f>Products[[#This Row],[Old]]&amp;" "&amp;Products[[#This Row],[New]]&amp;" "&amp;Products[[#This Row],[Desc]]</f>
        <v>9903HCMR 700004093 APA HC Replacement Reader Medline</v>
      </c>
      <c r="E1564">
        <f>IF(ISNUMBER(SEARCH('Item Lookup'!$B$7,Products[[#This Row],[Compounded]],1)),'Item Lookup'!$B$7,"")</f>
        <v>0</v>
      </c>
    </row>
    <row r="1565" spans="1:5" x14ac:dyDescent="0.25">
      <c r="A1565" s="27" t="s">
        <v>2327</v>
      </c>
      <c r="B1565" s="25">
        <v>700004094</v>
      </c>
      <c r="C1565" s="2" t="s">
        <v>2328</v>
      </c>
      <c r="D1565" s="1" t="str">
        <f>Products[[#This Row],[Old]]&amp;" "&amp;Products[[#This Row],[New]]&amp;" "&amp;Products[[#This Row],[Desc]]</f>
        <v>9903HCR 700004094 AccuPoint Advanced HC Replacement Reader</v>
      </c>
      <c r="E1565">
        <f>IF(ISNUMBER(SEARCH('Item Lookup'!$B$7,Products[[#This Row],[Compounded]],1)),'Item Lookup'!$B$7,"")</f>
        <v>0</v>
      </c>
    </row>
    <row r="1566" spans="1:5" x14ac:dyDescent="0.25">
      <c r="A1566" s="27" t="s">
        <v>2331</v>
      </c>
      <c r="B1566" s="25">
        <v>700004095</v>
      </c>
      <c r="C1566" s="2" t="s">
        <v>2332</v>
      </c>
      <c r="D1566" s="1" t="str">
        <f>Products[[#This Row],[Old]]&amp;" "&amp;Products[[#This Row],[New]]&amp;" "&amp;Products[[#This Row],[Desc]]</f>
        <v>9903HCRFIDBR 700004095 APA HC replacement reader, Bactrack</v>
      </c>
      <c r="E1566">
        <f>IF(ISNUMBER(SEARCH('Item Lookup'!$B$7,Products[[#This Row],[Compounded]],1)),'Item Lookup'!$B$7,"")</f>
        <v>0</v>
      </c>
    </row>
    <row r="1567" spans="1:5" x14ac:dyDescent="0.25">
      <c r="A1567" s="27" t="s">
        <v>2333</v>
      </c>
      <c r="B1567" s="25">
        <v>700004096</v>
      </c>
      <c r="C1567" s="2" t="s">
        <v>2334</v>
      </c>
      <c r="D1567" s="1" t="str">
        <f>Products[[#This Row],[Old]]&amp;" "&amp;Products[[#This Row],[New]]&amp;" "&amp;Products[[#This Row],[Desc]]</f>
        <v>9903HCRFIDMR 700004096 APA w/RFID Replacement Reader Medline</v>
      </c>
      <c r="E1567">
        <f>IF(ISNUMBER(SEARCH('Item Lookup'!$B$7,Products[[#This Row],[Compounded]],1)),'Item Lookup'!$B$7,"")</f>
        <v>0</v>
      </c>
    </row>
    <row r="1568" spans="1:5" x14ac:dyDescent="0.25">
      <c r="A1568" s="27" t="s">
        <v>2335</v>
      </c>
      <c r="B1568" s="25">
        <v>700004097</v>
      </c>
      <c r="C1568" s="2" t="s">
        <v>2336</v>
      </c>
      <c r="D1568" s="1" t="str">
        <f>Products[[#This Row],[Old]]&amp;" "&amp;Products[[#This Row],[New]]&amp;" "&amp;Products[[#This Row],[Desc]]</f>
        <v>9903HCRFIDR 700004097 APA HC w/RFID Replacement Reader</v>
      </c>
      <c r="E1568">
        <f>IF(ISNUMBER(SEARCH('Item Lookup'!$B$7,Products[[#This Row],[Compounded]],1)),'Item Lookup'!$B$7,"")</f>
        <v>0</v>
      </c>
    </row>
    <row r="1569" spans="1:5" x14ac:dyDescent="0.25">
      <c r="A1569" s="27" t="s">
        <v>2337</v>
      </c>
      <c r="B1569" s="25">
        <v>700004098</v>
      </c>
      <c r="C1569" s="2" t="s">
        <v>2338</v>
      </c>
      <c r="D1569" s="1" t="str">
        <f>Products[[#This Row],[Old]]&amp;" "&amp;Products[[#This Row],[New]]&amp;" "&amp;Products[[#This Row],[Desc]]</f>
        <v>9903R 700004098 AccuPoint Advanced Replacement Reader</v>
      </c>
      <c r="E1569">
        <f>IF(ISNUMBER(SEARCH('Item Lookup'!$B$7,Products[[#This Row],[Compounded]],1)),'Item Lookup'!$B$7,"")</f>
        <v>0</v>
      </c>
    </row>
    <row r="1570" spans="1:5" x14ac:dyDescent="0.25">
      <c r="A1570" s="27" t="s">
        <v>2341</v>
      </c>
      <c r="B1570" s="25">
        <v>700004099</v>
      </c>
      <c r="C1570" s="2" t="s">
        <v>2342</v>
      </c>
      <c r="D1570" s="1" t="str">
        <f>Products[[#This Row],[Old]]&amp;" "&amp;Products[[#This Row],[New]]&amp;" "&amp;Products[[#This Row],[Desc]]</f>
        <v>9903RFIDR 700004099 APA w/RFID Replacement Reader</v>
      </c>
      <c r="E1570">
        <f>IF(ISNUMBER(SEARCH('Item Lookup'!$B$7,Products[[#This Row],[Compounded]],1)),'Item Lookup'!$B$7,"")</f>
        <v>0</v>
      </c>
    </row>
    <row r="1571" spans="1:5" x14ac:dyDescent="0.25">
      <c r="A1571" s="27" t="s">
        <v>1954</v>
      </c>
      <c r="B1571" s="25">
        <v>700004100</v>
      </c>
      <c r="C1571" s="2" t="s">
        <v>1955</v>
      </c>
      <c r="D1571" s="1" t="str">
        <f>Products[[#This Row],[Old]]&amp;" "&amp;Products[[#This Row],[New]]&amp;" "&amp;Products[[#This Row],[Desc]]</f>
        <v>9904A 700004100 APA NG Reader - Americas</v>
      </c>
      <c r="E1571">
        <f>IF(ISNUMBER(SEARCH('Item Lookup'!$B$7,Products[[#This Row],[Compounded]],1)),'Item Lookup'!$B$7,"")</f>
        <v>0</v>
      </c>
    </row>
    <row r="1572" spans="1:5" x14ac:dyDescent="0.25">
      <c r="A1572" s="27" t="s">
        <v>1956</v>
      </c>
      <c r="B1572" s="25">
        <v>700004101</v>
      </c>
      <c r="C1572" s="2" t="s">
        <v>1957</v>
      </c>
      <c r="D1572" s="1" t="str">
        <f>Products[[#This Row],[Old]]&amp;" "&amp;Products[[#This Row],[New]]&amp;" "&amp;Products[[#This Row],[Desc]]</f>
        <v>9904E 700004101 AccuPoint Advanced NG ATP Reader - EU/UK</v>
      </c>
      <c r="E1572">
        <f>IF(ISNUMBER(SEARCH('Item Lookup'!$B$7,Products[[#This Row],[Compounded]],1)),'Item Lookup'!$B$7,"")</f>
        <v>0</v>
      </c>
    </row>
    <row r="1573" spans="1:5" x14ac:dyDescent="0.25">
      <c r="A1573" s="27" t="s">
        <v>1958</v>
      </c>
      <c r="B1573" s="25">
        <v>700004103</v>
      </c>
      <c r="C1573" s="2" t="s">
        <v>1959</v>
      </c>
      <c r="D1573" s="1" t="str">
        <f>Products[[#This Row],[Old]]&amp;" "&amp;Products[[#This Row],[New]]&amp;" "&amp;Products[[#This Row],[Desc]]</f>
        <v>9904P 700004103 APA NG Reader - Asia/Pacific</v>
      </c>
      <c r="E1573">
        <f>IF(ISNUMBER(SEARCH('Item Lookup'!$B$7,Products[[#This Row],[Compounded]],1)),'Item Lookup'!$B$7,"")</f>
        <v>0</v>
      </c>
    </row>
    <row r="1574" spans="1:5" x14ac:dyDescent="0.25">
      <c r="A1574" s="27" t="s">
        <v>2343</v>
      </c>
      <c r="B1574" s="25">
        <v>700004104</v>
      </c>
      <c r="C1574" s="2" t="s">
        <v>2344</v>
      </c>
      <c r="D1574" s="1" t="str">
        <f>Products[[#This Row],[Old]]&amp;" "&amp;Products[[#This Row],[New]]&amp;" "&amp;Products[[#This Row],[Desc]]</f>
        <v>9904RU 700004104 AccuPoint Advanced NG Refurbished Unit</v>
      </c>
      <c r="E1574">
        <f>IF(ISNUMBER(SEARCH('Item Lookup'!$B$7,Products[[#This Row],[Compounded]],1)),'Item Lookup'!$B$7,"")</f>
        <v>0</v>
      </c>
    </row>
    <row r="1575" spans="1:5" x14ac:dyDescent="0.25">
      <c r="A1575" s="25">
        <v>9910</v>
      </c>
      <c r="B1575" s="25">
        <v>700004105</v>
      </c>
      <c r="C1575" s="2" t="s">
        <v>1960</v>
      </c>
      <c r="D1575" s="1" t="str">
        <f>Products[[#This Row],[Old]]&amp;" "&amp;Products[[#This Row],[New]]&amp;" "&amp;Products[[#This Row],[Desc]]</f>
        <v>9910 700004105 e-Calibrator, AccuPoint Adv</v>
      </c>
      <c r="E1575">
        <f>IF(ISNUMBER(SEARCH('Item Lookup'!$B$7,Products[[#This Row],[Compounded]],1)),'Item Lookup'!$B$7,"")</f>
        <v>0</v>
      </c>
    </row>
    <row r="1576" spans="1:5" x14ac:dyDescent="0.25">
      <c r="A1576" s="25">
        <v>9912</v>
      </c>
      <c r="B1576" s="2">
        <v>700007401</v>
      </c>
      <c r="C1576" s="2" t="s">
        <v>1961</v>
      </c>
      <c r="D1576" s="1" t="str">
        <f>Products[[#This Row],[Old]]&amp;" "&amp;Products[[#This Row],[New]]&amp;" "&amp;Products[[#This Row],[Desc]]</f>
        <v>9912 700007401 APA NG Eletronic Control Kit</v>
      </c>
      <c r="E1576">
        <f>IF(ISNUMBER(SEARCH('Item Lookup'!$B$7,Products[[#This Row],[Compounded]],1)),'Item Lookup'!$B$7,"")</f>
        <v>0</v>
      </c>
    </row>
    <row r="1577" spans="1:5" x14ac:dyDescent="0.25">
      <c r="A1577" s="25">
        <v>9913</v>
      </c>
      <c r="B1577" s="25">
        <v>700004107</v>
      </c>
      <c r="C1577" s="2" t="s">
        <v>1962</v>
      </c>
      <c r="D1577" s="1" t="str">
        <f>Products[[#This Row],[Old]]&amp;" "&amp;Products[[#This Row],[New]]&amp;" "&amp;Products[[#This Row],[Desc]]</f>
        <v>9913 700004107 AccuPoint Advanced NG Calibration Kit</v>
      </c>
      <c r="E1577">
        <f>IF(ISNUMBER(SEARCH('Item Lookup'!$B$7,Products[[#This Row],[Compounded]],1)),'Item Lookup'!$B$7,"")</f>
        <v>0</v>
      </c>
    </row>
    <row r="1578" spans="1:5" x14ac:dyDescent="0.25">
      <c r="A1578" s="25">
        <v>9916</v>
      </c>
      <c r="B1578" s="25">
        <v>700004108</v>
      </c>
      <c r="C1578" s="2" t="s">
        <v>1963</v>
      </c>
      <c r="D1578" s="1" t="str">
        <f>Products[[#This Row],[Old]]&amp;" "&amp;Products[[#This Row],[New]]&amp;" "&amp;Products[[#This Row],[Desc]]</f>
        <v>9916 700004108 Holster, strap and sampler pouch- APA NG</v>
      </c>
      <c r="E1578">
        <f>IF(ISNUMBER(SEARCH('Item Lookup'!$B$7,Products[[#This Row],[Compounded]],1)),'Item Lookup'!$B$7,"")</f>
        <v>0</v>
      </c>
    </row>
    <row r="1579" spans="1:5" x14ac:dyDescent="0.25">
      <c r="A1579" s="25">
        <v>9918</v>
      </c>
      <c r="B1579" s="25">
        <v>700004109</v>
      </c>
      <c r="C1579" s="2" t="s">
        <v>1964</v>
      </c>
      <c r="D1579" s="1" t="str">
        <f>Products[[#This Row],[Old]]&amp;" "&amp;Products[[#This Row],[New]]&amp;" "&amp;Products[[#This Row],[Desc]]</f>
        <v>9918 700004109 APA NG USB Data and Power Cord</v>
      </c>
      <c r="E1579">
        <f>IF(ISNUMBER(SEARCH('Item Lookup'!$B$7,Products[[#This Row],[Compounded]],1)),'Item Lookup'!$B$7,"")</f>
        <v>0</v>
      </c>
    </row>
    <row r="1580" spans="1:5" x14ac:dyDescent="0.25">
      <c r="A1580" s="25">
        <v>9919</v>
      </c>
      <c r="B1580" s="25">
        <v>700004110</v>
      </c>
      <c r="C1580" s="2" t="s">
        <v>1965</v>
      </c>
      <c r="D1580" s="1" t="str">
        <f>Products[[#This Row],[Old]]&amp;" "&amp;Products[[#This Row],[New]]&amp;" "&amp;Products[[#This Row],[Desc]]</f>
        <v>9919 700004110 AccuPoint Advanced Next Gen Wall Charger</v>
      </c>
      <c r="E1580">
        <f>IF(ISNUMBER(SEARCH('Item Lookup'!$B$7,Products[[#This Row],[Compounded]],1)),'Item Lookup'!$B$7,"")</f>
        <v>0</v>
      </c>
    </row>
    <row r="1581" spans="1:5" x14ac:dyDescent="0.25">
      <c r="A1581" s="27" t="s">
        <v>1966</v>
      </c>
      <c r="B1581" s="25">
        <v>700004111</v>
      </c>
      <c r="C1581" s="2" t="s">
        <v>1967</v>
      </c>
      <c r="D1581" s="1" t="str">
        <f>Products[[#This Row],[Old]]&amp;" "&amp;Products[[#This Row],[New]]&amp;" "&amp;Products[[#This Row],[Desc]]</f>
        <v>9919A 700004111 APA NG Charger Face Plate (Americas)</v>
      </c>
      <c r="E1581">
        <f>IF(ISNUMBER(SEARCH('Item Lookup'!$B$7,Products[[#This Row],[Compounded]],1)),'Item Lookup'!$B$7,"")</f>
        <v>0</v>
      </c>
    </row>
    <row r="1582" spans="1:5" x14ac:dyDescent="0.25">
      <c r="A1582" s="27" t="s">
        <v>1968</v>
      </c>
      <c r="B1582" s="25">
        <v>700004112</v>
      </c>
      <c r="C1582" s="2" t="s">
        <v>1969</v>
      </c>
      <c r="D1582" s="1" t="str">
        <f>Products[[#This Row],[Old]]&amp;" "&amp;Products[[#This Row],[New]]&amp;" "&amp;Products[[#This Row],[Desc]]</f>
        <v>9919E 700004112 APA NG Charger Face Plate (EU/UK)</v>
      </c>
      <c r="E1582">
        <f>IF(ISNUMBER(SEARCH('Item Lookup'!$B$7,Products[[#This Row],[Compounded]],1)),'Item Lookup'!$B$7,"")</f>
        <v>0</v>
      </c>
    </row>
    <row r="1583" spans="1:5" x14ac:dyDescent="0.25">
      <c r="A1583" s="27" t="s">
        <v>1970</v>
      </c>
      <c r="B1583" s="25">
        <v>700004113</v>
      </c>
      <c r="C1583" s="2" t="s">
        <v>1971</v>
      </c>
      <c r="D1583" s="1" t="str">
        <f>Products[[#This Row],[Old]]&amp;" "&amp;Products[[#This Row],[New]]&amp;" "&amp;Products[[#This Row],[Desc]]</f>
        <v>9919P 700004113 APA NG Charger Face Plate (Asia Pacific)</v>
      </c>
      <c r="E1583">
        <f>IF(ISNUMBER(SEARCH('Item Lookup'!$B$7,Products[[#This Row],[Compounded]],1)),'Item Lookup'!$B$7,"")</f>
        <v>0</v>
      </c>
    </row>
    <row r="1584" spans="1:5" x14ac:dyDescent="0.25">
      <c r="A1584" s="25">
        <v>9980</v>
      </c>
      <c r="B1584" s="25">
        <v>700004114</v>
      </c>
      <c r="C1584" s="2" t="s">
        <v>1972</v>
      </c>
      <c r="D1584" s="1" t="str">
        <f>Products[[#This Row],[Old]]&amp;" "&amp;Products[[#This Row],[New]]&amp;" "&amp;Products[[#This Row],[Desc]]</f>
        <v>9980 700004114 Lab Sample</v>
      </c>
      <c r="E1584">
        <f>IF(ISNUMBER(SEARCH('Item Lookup'!$B$7,Products[[#This Row],[Compounded]],1)),'Item Lookup'!$B$7,"")</f>
        <v>0</v>
      </c>
    </row>
    <row r="1585" spans="1:5" x14ac:dyDescent="0.25">
      <c r="A1585" s="27" t="s">
        <v>1973</v>
      </c>
      <c r="B1585" s="25">
        <v>700004116</v>
      </c>
      <c r="C1585" s="2" t="s">
        <v>1974</v>
      </c>
      <c r="D1585" s="1" t="str">
        <f>Products[[#This Row],[Old]]&amp;" "&amp;Products[[#This Row],[New]]&amp;" "&amp;Products[[#This Row],[Desc]]</f>
        <v>APNG-190012 700004116 AccuPoint Advanced NG - Front Enclosure</v>
      </c>
      <c r="E1585">
        <f>IF(ISNUMBER(SEARCH('Item Lookup'!$B$7,Products[[#This Row],[Compounded]],1)),'Item Lookup'!$B$7,"")</f>
        <v>0</v>
      </c>
    </row>
    <row r="1586" spans="1:5" x14ac:dyDescent="0.25">
      <c r="A1586" s="27" t="s">
        <v>1975</v>
      </c>
      <c r="B1586" s="25">
        <v>700004117</v>
      </c>
      <c r="C1586" s="2" t="s">
        <v>1976</v>
      </c>
      <c r="D1586" s="1" t="str">
        <f>Products[[#This Row],[Old]]&amp;" "&amp;Products[[#This Row],[New]]&amp;" "&amp;Products[[#This Row],[Desc]]</f>
        <v>APNG-190014 700004117 AccuPoint Advanced NG - Back Enclosure</v>
      </c>
      <c r="E1586">
        <f>IF(ISNUMBER(SEARCH('Item Lookup'!$B$7,Products[[#This Row],[Compounded]],1)),'Item Lookup'!$B$7,"")</f>
        <v>0</v>
      </c>
    </row>
    <row r="1587" spans="1:5" x14ac:dyDescent="0.25">
      <c r="A1587" s="27" t="s">
        <v>1977</v>
      </c>
      <c r="B1587" s="25">
        <v>700004118</v>
      </c>
      <c r="C1587" s="2" t="s">
        <v>1978</v>
      </c>
      <c r="D1587" s="1" t="str">
        <f>Products[[#This Row],[Old]]&amp;" "&amp;Products[[#This Row],[New]]&amp;" "&amp;Products[[#This Row],[Desc]]</f>
        <v>APNG-190015 700004118 AccuPoint Advanced NG -Sample Tube Cover</v>
      </c>
      <c r="E1587">
        <f>IF(ISNUMBER(SEARCH('Item Lookup'!$B$7,Products[[#This Row],[Compounded]],1)),'Item Lookup'!$B$7,"")</f>
        <v>0</v>
      </c>
    </row>
    <row r="1588" spans="1:5" x14ac:dyDescent="0.25">
      <c r="A1588" s="27" t="s">
        <v>1979</v>
      </c>
      <c r="B1588" s="25">
        <v>700004119</v>
      </c>
      <c r="C1588" s="2" t="s">
        <v>1980</v>
      </c>
      <c r="D1588" s="1" t="str">
        <f>Products[[#This Row],[Old]]&amp;" "&amp;Products[[#This Row],[New]]&amp;" "&amp;Products[[#This Row],[Desc]]</f>
        <v>APNG-190018 700004119 AccuPoint Advanced NG - Battery Cover</v>
      </c>
      <c r="E1588">
        <f>IF(ISNUMBER(SEARCH('Item Lookup'!$B$7,Products[[#This Row],[Compounded]],1)),'Item Lookup'!$B$7,"")</f>
        <v>0</v>
      </c>
    </row>
    <row r="1589" spans="1:5" x14ac:dyDescent="0.25">
      <c r="A1589" s="27" t="s">
        <v>1981</v>
      </c>
      <c r="B1589" s="25">
        <v>700004120</v>
      </c>
      <c r="C1589" s="2" t="s">
        <v>1982</v>
      </c>
      <c r="D1589" s="1" t="str">
        <f>Products[[#This Row],[Old]]&amp;" "&amp;Products[[#This Row],[New]]&amp;" "&amp;Products[[#This Row],[Desc]]</f>
        <v>APNG-190020 700004120 AccuPoint Advanced NG - USB Cover</v>
      </c>
      <c r="E1589">
        <f>IF(ISNUMBER(SEARCH('Item Lookup'!$B$7,Products[[#This Row],[Compounded]],1)),'Item Lookup'!$B$7,"")</f>
        <v>0</v>
      </c>
    </row>
    <row r="1590" spans="1:5" x14ac:dyDescent="0.25">
      <c r="A1590" s="27" t="s">
        <v>1983</v>
      </c>
      <c r="B1590" s="25">
        <v>700004121</v>
      </c>
      <c r="C1590" s="2" t="s">
        <v>1984</v>
      </c>
      <c r="D1590" s="1" t="str">
        <f>Products[[#This Row],[Old]]&amp;" "&amp;Products[[#This Row],[New]]&amp;" "&amp;Products[[#This Row],[Desc]]</f>
        <v>APNG-190024 700004121 AccuPoint Advanced NG - Battery Insert</v>
      </c>
      <c r="E1590">
        <f>IF(ISNUMBER(SEARCH('Item Lookup'!$B$7,Products[[#This Row],[Compounded]],1)),'Item Lookup'!$B$7,"")</f>
        <v>0</v>
      </c>
    </row>
    <row r="1591" spans="1:5" x14ac:dyDescent="0.25">
      <c r="A1591" s="27" t="s">
        <v>1985</v>
      </c>
      <c r="B1591" s="25">
        <v>700004122</v>
      </c>
      <c r="C1591" s="2" t="s">
        <v>1986</v>
      </c>
      <c r="D1591" s="1" t="str">
        <f>Products[[#This Row],[Old]]&amp;" "&amp;Products[[#This Row],[New]]&amp;" "&amp;Products[[#This Row],[Desc]]</f>
        <v>APNG-190025 700004122 AccuPoint Advanced NG - Control Pad</v>
      </c>
      <c r="E1591">
        <f>IF(ISNUMBER(SEARCH('Item Lookup'!$B$7,Products[[#This Row],[Compounded]],1)),'Item Lookup'!$B$7,"")</f>
        <v>0</v>
      </c>
    </row>
    <row r="1592" spans="1:5" x14ac:dyDescent="0.25">
      <c r="A1592" s="27" t="s">
        <v>1987</v>
      </c>
      <c r="B1592" s="25">
        <v>700004123</v>
      </c>
      <c r="C1592" s="2" t="s">
        <v>1988</v>
      </c>
      <c r="D1592" s="1" t="str">
        <f>Products[[#This Row],[Old]]&amp;" "&amp;Products[[#This Row],[New]]&amp;" "&amp;Products[[#This Row],[Desc]]</f>
        <v>APNG-190030 700004123 AccuPoint Advanced NG - Optical Assembly</v>
      </c>
      <c r="E1592">
        <f>IF(ISNUMBER(SEARCH('Item Lookup'!$B$7,Products[[#This Row],[Compounded]],1)),'Item Lookup'!$B$7,"")</f>
        <v>0</v>
      </c>
    </row>
    <row r="1593" spans="1:5" x14ac:dyDescent="0.25">
      <c r="A1593" s="27" t="s">
        <v>1989</v>
      </c>
      <c r="B1593" s="25">
        <v>700004124</v>
      </c>
      <c r="C1593" s="2" t="s">
        <v>1990</v>
      </c>
      <c r="D1593" s="1" t="str">
        <f>Products[[#This Row],[Old]]&amp;" "&amp;Products[[#This Row],[New]]&amp;" "&amp;Products[[#This Row],[Desc]]</f>
        <v>APNG-190050 700004124 AccuPoint Advanced NG - Main Power Board</v>
      </c>
      <c r="E1593">
        <f>IF(ISNUMBER(SEARCH('Item Lookup'!$B$7,Products[[#This Row],[Compounded]],1)),'Item Lookup'!$B$7,"")</f>
        <v>0</v>
      </c>
    </row>
    <row r="1594" spans="1:5" x14ac:dyDescent="0.25">
      <c r="A1594" s="27" t="s">
        <v>1991</v>
      </c>
      <c r="B1594" s="25">
        <v>700004125</v>
      </c>
      <c r="C1594" s="2" t="s">
        <v>1992</v>
      </c>
      <c r="D1594" s="1" t="str">
        <f>Products[[#This Row],[Old]]&amp;" "&amp;Products[[#This Row],[New]]&amp;" "&amp;Products[[#This Row],[Desc]]</f>
        <v>APNG-190055 700004125 AccuPoint Advanced NG - Optical PCBA</v>
      </c>
      <c r="E1594">
        <f>IF(ISNUMBER(SEARCH('Item Lookup'!$B$7,Products[[#This Row],[Compounded]],1)),'Item Lookup'!$B$7,"")</f>
        <v>0</v>
      </c>
    </row>
    <row r="1595" spans="1:5" x14ac:dyDescent="0.25">
      <c r="A1595" s="27" t="s">
        <v>1993</v>
      </c>
      <c r="B1595" s="25">
        <v>700004126</v>
      </c>
      <c r="C1595" s="2" t="s">
        <v>1994</v>
      </c>
      <c r="D1595" s="1" t="str">
        <f>Products[[#This Row],[Old]]&amp;" "&amp;Products[[#This Row],[New]]&amp;" "&amp;Products[[#This Row],[Desc]]</f>
        <v>APNG-190057 700004126 AccuPoint Advanced NG - Display</v>
      </c>
      <c r="E1595">
        <f>IF(ISNUMBER(SEARCH('Item Lookup'!$B$7,Products[[#This Row],[Compounded]],1)),'Item Lookup'!$B$7,"")</f>
        <v>0</v>
      </c>
    </row>
    <row r="1596" spans="1:5" x14ac:dyDescent="0.25">
      <c r="A1596" s="27" t="s">
        <v>1995</v>
      </c>
      <c r="B1596" s="25">
        <v>700004127</v>
      </c>
      <c r="C1596" s="2" t="s">
        <v>1996</v>
      </c>
      <c r="D1596" s="1" t="str">
        <f>Products[[#This Row],[Old]]&amp;" "&amp;Products[[#This Row],[New]]&amp;" "&amp;Products[[#This Row],[Desc]]</f>
        <v>APNG-190061 700004127 APA NG - Hall Sensor Harness</v>
      </c>
      <c r="E1596">
        <f>IF(ISNUMBER(SEARCH('Item Lookup'!$B$7,Products[[#This Row],[Compounded]],1)),'Item Lookup'!$B$7,"")</f>
        <v>0</v>
      </c>
    </row>
    <row r="1597" spans="1:5" x14ac:dyDescent="0.25">
      <c r="A1597" s="27" t="s">
        <v>1997</v>
      </c>
      <c r="B1597" s="25">
        <v>700004128</v>
      </c>
      <c r="C1597" s="2" t="s">
        <v>1998</v>
      </c>
      <c r="D1597" s="1" t="str">
        <f>Products[[#This Row],[Old]]&amp;" "&amp;Products[[#This Row],[New]]&amp;" "&amp;Products[[#This Row],[Desc]]</f>
        <v>APNG-190062 700004128 AccuPoint Advanced NG - Battery Pack</v>
      </c>
      <c r="E1597">
        <f>IF(ISNUMBER(SEARCH('Item Lookup'!$B$7,Products[[#This Row],[Compounded]],1)),'Item Lookup'!$B$7,"")</f>
        <v>0</v>
      </c>
    </row>
    <row r="1598" spans="1:5" x14ac:dyDescent="0.25">
      <c r="A1598" s="27" t="s">
        <v>1999</v>
      </c>
      <c r="B1598" s="25">
        <v>700004129</v>
      </c>
      <c r="C1598" s="2" t="s">
        <v>2000</v>
      </c>
      <c r="D1598" s="1" t="str">
        <f>Products[[#This Row],[Old]]&amp;" "&amp;Products[[#This Row],[New]]&amp;" "&amp;Products[[#This Row],[Desc]]</f>
        <v>APNG-96182-44E 700004129 AccuPoint Advanced NG - Box</v>
      </c>
      <c r="E1598">
        <f>IF(ISNUMBER(SEARCH('Item Lookup'!$B$7,Products[[#This Row],[Compounded]],1)),'Item Lookup'!$B$7,"")</f>
        <v>0</v>
      </c>
    </row>
    <row r="1599" spans="1:5" x14ac:dyDescent="0.25">
      <c r="A1599" s="27" t="s">
        <v>2001</v>
      </c>
      <c r="B1599" s="25">
        <v>700004130</v>
      </c>
      <c r="C1599" s="2" t="s">
        <v>2002</v>
      </c>
      <c r="D1599" s="1" t="str">
        <f>Products[[#This Row],[Old]]&amp;" "&amp;Products[[#This Row],[New]]&amp;" "&amp;Products[[#This Row],[Desc]]</f>
        <v>AS-ACET 700004130 Acetic Acid Standard Solution (1.8 g/L)</v>
      </c>
      <c r="E1599">
        <f>IF(ISNUMBER(SEARCH('Item Lookup'!$B$7,Products[[#This Row],[Compounded]],1)),'Item Lookup'!$B$7,"")</f>
        <v>0</v>
      </c>
    </row>
    <row r="1600" spans="1:5" x14ac:dyDescent="0.25">
      <c r="A1600" s="27" t="s">
        <v>2003</v>
      </c>
      <c r="B1600" s="25">
        <v>700004131</v>
      </c>
      <c r="C1600" s="2" t="s">
        <v>2004</v>
      </c>
      <c r="D1600" s="1" t="str">
        <f>Products[[#This Row],[Old]]&amp;" "&amp;Products[[#This Row],[New]]&amp;" "&amp;Products[[#This Row],[Desc]]</f>
        <v>AS-AMIA 700004131 Ammonia Standard Solution (0.1 g/L)</v>
      </c>
      <c r="E1600">
        <f>IF(ISNUMBER(SEARCH('Item Lookup'!$B$7,Products[[#This Row],[Compounded]],1)),'Item Lookup'!$B$7,"")</f>
        <v>0</v>
      </c>
    </row>
    <row r="1601" spans="1:5" x14ac:dyDescent="0.25">
      <c r="A1601" s="27" t="s">
        <v>2005</v>
      </c>
      <c r="B1601" s="25">
        <v>700004132</v>
      </c>
      <c r="C1601" s="2" t="s">
        <v>2006</v>
      </c>
      <c r="D1601" s="1" t="str">
        <f>Products[[#This Row],[Old]]&amp;" "&amp;Products[[#This Row],[New]]&amp;" "&amp;Products[[#This Row],[Desc]]</f>
        <v>AS-CITR 700004132 Citric Acid Standard Solution (3 g/L)</v>
      </c>
      <c r="E1601">
        <f>IF(ISNUMBER(SEARCH('Item Lookup'!$B$7,Products[[#This Row],[Compounded]],1)),'Item Lookup'!$B$7,"")</f>
        <v>0</v>
      </c>
    </row>
    <row r="1602" spans="1:5" x14ac:dyDescent="0.25">
      <c r="A1602" s="27" t="s">
        <v>2007</v>
      </c>
      <c r="B1602" s="25">
        <v>700004133</v>
      </c>
      <c r="C1602" s="2" t="s">
        <v>2008</v>
      </c>
      <c r="D1602" s="1" t="str">
        <f>Products[[#This Row],[Old]]&amp;" "&amp;Products[[#This Row],[New]]&amp;" "&amp;Products[[#This Row],[Desc]]</f>
        <v>AS-DATE 700004133 D-Lactic Acid Standard Solution (1 g/L)</v>
      </c>
      <c r="E1602">
        <f>IF(ISNUMBER(SEARCH('Item Lookup'!$B$7,Products[[#This Row],[Compounded]],1)),'Item Lookup'!$B$7,"")</f>
        <v>0</v>
      </c>
    </row>
    <row r="1603" spans="1:5" x14ac:dyDescent="0.25">
      <c r="A1603" s="27" t="s">
        <v>2009</v>
      </c>
      <c r="B1603" s="25">
        <v>700004134</v>
      </c>
      <c r="C1603" s="2" t="s">
        <v>2010</v>
      </c>
      <c r="D1603" s="1" t="str">
        <f>Products[[#This Row],[Old]]&amp;" "&amp;Products[[#This Row],[New]]&amp;" "&amp;Products[[#This Row],[Desc]]</f>
        <v>AS-DFRUC 700004134 D-Fructose Standard Solution (6 g/L)</v>
      </c>
      <c r="E1603">
        <f>IF(ISNUMBER(SEARCH('Item Lookup'!$B$7,Products[[#This Row],[Compounded]],1)),'Item Lookup'!$B$7,"")</f>
        <v>0</v>
      </c>
    </row>
    <row r="1604" spans="1:5" x14ac:dyDescent="0.25">
      <c r="A1604" s="27" t="s">
        <v>2011</v>
      </c>
      <c r="B1604" s="25">
        <v>700004135</v>
      </c>
      <c r="C1604" s="2" t="s">
        <v>2012</v>
      </c>
      <c r="D1604" s="1" t="str">
        <f>Products[[#This Row],[Old]]&amp;" "&amp;Products[[#This Row],[New]]&amp;" "&amp;Products[[#This Row],[Desc]]</f>
        <v>AS-DGLUC 700004135 D-Glucose Standard Solution (6 g/L)</v>
      </c>
      <c r="E1604">
        <f>IF(ISNUMBER(SEARCH('Item Lookup'!$B$7,Products[[#This Row],[Compounded]],1)),'Item Lookup'!$B$7,"")</f>
        <v>0</v>
      </c>
    </row>
    <row r="1605" spans="1:5" x14ac:dyDescent="0.25">
      <c r="A1605" s="27" t="s">
        <v>2013</v>
      </c>
      <c r="B1605" s="25">
        <v>700004136</v>
      </c>
      <c r="C1605" s="2" t="s">
        <v>2014</v>
      </c>
      <c r="D1605" s="1" t="str">
        <f>Products[[#This Row],[Old]]&amp;" "&amp;Products[[#This Row],[New]]&amp;" "&amp;Products[[#This Row],[Desc]]</f>
        <v>AS-ETOH 700004136 Ethanol Standard Solution (0.3 g/L)</v>
      </c>
      <c r="E1605">
        <f>IF(ISNUMBER(SEARCH('Item Lookup'!$B$7,Products[[#This Row],[Compounded]],1)),'Item Lookup'!$B$7,"")</f>
        <v>0</v>
      </c>
    </row>
    <row r="1606" spans="1:5" x14ac:dyDescent="0.25">
      <c r="A1606" s="27" t="s">
        <v>2015</v>
      </c>
      <c r="B1606" s="25">
        <v>700004137</v>
      </c>
      <c r="C1606" s="2" t="s">
        <v>2016</v>
      </c>
      <c r="D1606" s="1" t="str">
        <f>Products[[#This Row],[Old]]&amp;" "&amp;Products[[#This Row],[New]]&amp;" "&amp;Products[[#This Row],[Desc]]</f>
        <v>AS-LATE 700004137 L-Lactic Acid Standard Solution (1 g/L)</v>
      </c>
      <c r="E1606">
        <f>IF(ISNUMBER(SEARCH('Item Lookup'!$B$7,Products[[#This Row],[Compounded]],1)),'Item Lookup'!$B$7,"")</f>
        <v>0</v>
      </c>
    </row>
    <row r="1607" spans="1:5" x14ac:dyDescent="0.25">
      <c r="A1607" s="27" t="s">
        <v>2017</v>
      </c>
      <c r="B1607" s="25">
        <v>700004138</v>
      </c>
      <c r="C1607" s="2" t="s">
        <v>2018</v>
      </c>
      <c r="D1607" s="1" t="str">
        <f>Products[[#This Row],[Old]]&amp;" "&amp;Products[[#This Row],[New]]&amp;" "&amp;Products[[#This Row],[Desc]]</f>
        <v>AS-LMAL 700004138 L-Malic Acid Standard Solution (6 g/L)</v>
      </c>
      <c r="E1607">
        <f>IF(ISNUMBER(SEARCH('Item Lookup'!$B$7,Products[[#This Row],[Compounded]],1)),'Item Lookup'!$B$7,"")</f>
        <v>0</v>
      </c>
    </row>
    <row r="1608" spans="1:5" x14ac:dyDescent="0.25">
      <c r="A1608" s="27" t="s">
        <v>2019</v>
      </c>
      <c r="B1608" s="25">
        <v>700004139</v>
      </c>
      <c r="C1608" s="2" t="s">
        <v>2020</v>
      </c>
      <c r="D1608" s="1" t="str">
        <f>Products[[#This Row],[Old]]&amp;" "&amp;Products[[#This Row],[New]]&amp;" "&amp;Products[[#This Row],[Desc]]</f>
        <v>AS-NOPA 700004139 Isoleucine Standard Solution (0.2 g N/L)</v>
      </c>
      <c r="E1608">
        <f>IF(ISNUMBER(SEARCH('Item Lookup'!$B$7,Products[[#This Row],[Compounded]],1)),'Item Lookup'!$B$7,"")</f>
        <v>0</v>
      </c>
    </row>
    <row r="1609" spans="1:5" x14ac:dyDescent="0.25">
      <c r="A1609" s="27" t="s">
        <v>2021</v>
      </c>
      <c r="B1609" s="25">
        <v>700004140</v>
      </c>
      <c r="C1609" s="2" t="s">
        <v>2022</v>
      </c>
      <c r="D1609" s="1" t="str">
        <f>Products[[#This Row],[Old]]&amp;" "&amp;Products[[#This Row],[New]]&amp;" "&amp;Products[[#This Row],[Desc]]</f>
        <v>AS-TART 700004140 L-Tartaric Acid Standard (10 g/L)</v>
      </c>
      <c r="E1609">
        <f>IF(ISNUMBER(SEARCH('Item Lookup'!$B$7,Products[[#This Row],[Compounded]],1)),'Item Lookup'!$B$7,"")</f>
        <v>0</v>
      </c>
    </row>
    <row r="1610" spans="1:5" x14ac:dyDescent="0.25">
      <c r="A1610" s="27" t="s">
        <v>2498</v>
      </c>
      <c r="B1610" s="25">
        <v>700004141</v>
      </c>
      <c r="C1610" s="2" t="s">
        <v>2499</v>
      </c>
      <c r="D1610" s="1" t="str">
        <f>Products[[#This Row],[Old]]&amp;" "&amp;Products[[#This Row],[New]]&amp;" "&amp;Products[[#This Row],[Desc]]</f>
        <v>AT450-L 700004141 Gloves Nitrile BLA L 100/bx</v>
      </c>
      <c r="E1610">
        <f>IF(ISNUMBER(SEARCH('Item Lookup'!$B$7,Products[[#This Row],[Compounded]],1)),'Item Lookup'!$B$7,"")</f>
        <v>0</v>
      </c>
    </row>
    <row r="1611" spans="1:5" x14ac:dyDescent="0.25">
      <c r="A1611" s="27" t="s">
        <v>2500</v>
      </c>
      <c r="B1611" s="25">
        <v>700004142</v>
      </c>
      <c r="C1611" s="2" t="s">
        <v>2501</v>
      </c>
      <c r="D1611" s="1" t="str">
        <f>Products[[#This Row],[Old]]&amp;" "&amp;Products[[#This Row],[New]]&amp;" "&amp;Products[[#This Row],[Desc]]</f>
        <v>AT450-M 700004142 Gloves Nitrile BLA M 100/bx</v>
      </c>
      <c r="E1611">
        <f>IF(ISNUMBER(SEARCH('Item Lookup'!$B$7,Products[[#This Row],[Compounded]],1)),'Item Lookup'!$B$7,"")</f>
        <v>0</v>
      </c>
    </row>
    <row r="1612" spans="1:5" x14ac:dyDescent="0.25">
      <c r="A1612" s="27" t="s">
        <v>2502</v>
      </c>
      <c r="B1612" s="25">
        <v>700004143</v>
      </c>
      <c r="C1612" s="2" t="s">
        <v>2503</v>
      </c>
      <c r="D1612" s="1" t="str">
        <f>Products[[#This Row],[Old]]&amp;" "&amp;Products[[#This Row],[New]]&amp;" "&amp;Products[[#This Row],[Desc]]</f>
        <v>AT450-XL 700004143 Gloves Nitrile BLA XL 100/bx</v>
      </c>
      <c r="E1612">
        <f>IF(ISNUMBER(SEARCH('Item Lookup'!$B$7,Products[[#This Row],[Compounded]],1)),'Item Lookup'!$B$7,"")</f>
        <v>0</v>
      </c>
    </row>
    <row r="1613" spans="1:5" x14ac:dyDescent="0.25">
      <c r="A1613" s="27" t="s">
        <v>2023</v>
      </c>
      <c r="B1613" s="25">
        <v>700004144</v>
      </c>
      <c r="C1613" s="2" t="s">
        <v>2024</v>
      </c>
      <c r="D1613" s="1" t="str">
        <f>Products[[#This Row],[Old]]&amp;" "&amp;Products[[#This Row],[New]]&amp;" "&amp;Products[[#This Row],[Desc]]</f>
        <v>B1111 700004144 APC Power Saving Back - UPS</v>
      </c>
      <c r="E1613">
        <f>IF(ISNUMBER(SEARCH('Item Lookup'!$B$7,Products[[#This Row],[Compounded]],1)),'Item Lookup'!$B$7,"")</f>
        <v>0</v>
      </c>
    </row>
    <row r="1614" spans="1:5" x14ac:dyDescent="0.25">
      <c r="A1614" s="27" t="s">
        <v>2025</v>
      </c>
      <c r="B1614" s="25">
        <v>700004145</v>
      </c>
      <c r="C1614" s="2" t="s">
        <v>2026</v>
      </c>
      <c r="D1614" s="1" t="str">
        <f>Products[[#This Row],[Old]]&amp;" "&amp;Products[[#This Row],[New]]&amp;" "&amp;Products[[#This Row],[Desc]]</f>
        <v>BLX-BAPOINTSOURCE 700004145 BioLumix Body Assembly - PS Instrument</v>
      </c>
      <c r="E1614">
        <f>IF(ISNUMBER(SEARCH('Item Lookup'!$B$7,Products[[#This Row],[Compounded]],1)),'Item Lookup'!$B$7,"")</f>
        <v>0</v>
      </c>
    </row>
    <row r="1615" spans="1:5" x14ac:dyDescent="0.25">
      <c r="A1615" s="27" t="s">
        <v>2027</v>
      </c>
      <c r="B1615" s="25">
        <v>700004146</v>
      </c>
      <c r="C1615" s="2" t="s">
        <v>2028</v>
      </c>
      <c r="D1615" s="1" t="str">
        <f>Products[[#This Row],[Old]]&amp;" "&amp;Products[[#This Row],[New]]&amp;" "&amp;Products[[#This Row],[Desc]]</f>
        <v>BLX-BASYSMOP 700004146 BioLumix Body Assembly-Sysmop Instrument</v>
      </c>
      <c r="E1615">
        <f>IF(ISNUMBER(SEARCH('Item Lookup'!$B$7,Products[[#This Row],[Compounded]],1)),'Item Lookup'!$B$7,"")</f>
        <v>0</v>
      </c>
    </row>
    <row r="1616" spans="1:5" x14ac:dyDescent="0.25">
      <c r="A1616" s="27" t="s">
        <v>2029</v>
      </c>
      <c r="B1616" s="25">
        <v>700004147</v>
      </c>
      <c r="C1616" s="2" t="s">
        <v>2030</v>
      </c>
      <c r="D1616" s="1" t="str">
        <f>Products[[#This Row],[Old]]&amp;" "&amp;Products[[#This Row],[New]]&amp;" "&amp;Products[[#This Row],[Desc]]</f>
        <v>BLX-BB9 700004147 Butterfield Buffer 9ml (case of 100)</v>
      </c>
      <c r="E1616">
        <f>IF(ISNUMBER(SEARCH('Item Lookup'!$B$7,Products[[#This Row],[Compounded]],1)),'Item Lookup'!$B$7,"")</f>
        <v>0</v>
      </c>
    </row>
    <row r="1617" spans="1:5" x14ac:dyDescent="0.25">
      <c r="A1617" s="27" t="s">
        <v>2031</v>
      </c>
      <c r="B1617" s="25">
        <v>700004148</v>
      </c>
      <c r="C1617" s="2" t="s">
        <v>2032</v>
      </c>
      <c r="D1617" s="1" t="str">
        <f>Products[[#This Row],[Old]]&amp;" "&amp;Products[[#This Row],[New]]&amp;" "&amp;Products[[#This Row],[Desc]]</f>
        <v>BLX-DE90 700004148 D/E Neutralizing Broth 90ml (case of 48)</v>
      </c>
      <c r="E1617">
        <f>IF(ISNUMBER(SEARCH('Item Lookup'!$B$7,Products[[#This Row],[Compounded]],1)),'Item Lookup'!$B$7,"")</f>
        <v>0</v>
      </c>
    </row>
    <row r="1618" spans="1:5" x14ac:dyDescent="0.25">
      <c r="A1618" s="27" t="s">
        <v>2345</v>
      </c>
      <c r="B1618" s="25">
        <v>700004150</v>
      </c>
      <c r="C1618" s="2" t="s">
        <v>2346</v>
      </c>
      <c r="D1618" s="1" t="str">
        <f>Products[[#This Row],[Old]]&amp;" "&amp;Products[[#This Row],[New]]&amp;" "&amp;Products[[#This Row],[Desc]]</f>
        <v>BLX-INS32RU 700004150 Biolumix 32 unit only refurbished</v>
      </c>
      <c r="E1618">
        <f>IF(ISNUMBER(SEARCH('Item Lookup'!$B$7,Products[[#This Row],[Compounded]],1)),'Item Lookup'!$B$7,"")</f>
        <v>0</v>
      </c>
    </row>
    <row r="1619" spans="1:5" x14ac:dyDescent="0.25">
      <c r="A1619" s="27" t="s">
        <v>2033</v>
      </c>
      <c r="B1619" s="25">
        <v>700004151</v>
      </c>
      <c r="C1619" s="2" t="s">
        <v>2034</v>
      </c>
      <c r="D1619" s="1" t="str">
        <f>Products[[#This Row],[Old]]&amp;" "&amp;Products[[#This Row],[New]]&amp;" "&amp;Products[[#This Row],[Desc]]</f>
        <v>BLX-MCB 700004151 MacConkey Broth 9ml</v>
      </c>
      <c r="E1619">
        <f>IF(ISNUMBER(SEARCH('Item Lookup'!$B$7,Products[[#This Row],[Compounded]],1)),'Item Lookup'!$B$7,"")</f>
        <v>0</v>
      </c>
    </row>
    <row r="1620" spans="1:5" x14ac:dyDescent="0.25">
      <c r="A1620" s="27" t="s">
        <v>2035</v>
      </c>
      <c r="B1620" s="25">
        <v>700004152</v>
      </c>
      <c r="C1620" s="2" t="s">
        <v>2036</v>
      </c>
      <c r="D1620" s="1" t="str">
        <f>Products[[#This Row],[Old]]&amp;" "&amp;Products[[#This Row],[New]]&amp;" "&amp;Products[[#This Row],[Desc]]</f>
        <v>BLX-MLT 700004152 Modified Letheen Broth 90ml (Case 48)</v>
      </c>
      <c r="E1620">
        <f>IF(ISNUMBER(SEARCH('Item Lookup'!$B$7,Products[[#This Row],[Compounded]],1)),'Item Lookup'!$B$7,"")</f>
        <v>0</v>
      </c>
    </row>
    <row r="1621" spans="1:5" x14ac:dyDescent="0.25">
      <c r="A1621" s="27" t="s">
        <v>2037</v>
      </c>
      <c r="B1621" s="25">
        <v>700004153</v>
      </c>
      <c r="C1621" s="2" t="s">
        <v>2038</v>
      </c>
      <c r="D1621" s="1" t="str">
        <f>Products[[#This Row],[Old]]&amp;" "&amp;Products[[#This Row],[New]]&amp;" "&amp;Products[[#This Row],[Desc]]</f>
        <v>BLX-MNB 700004153 Biolumix Main Board</v>
      </c>
      <c r="E1621">
        <f>IF(ISNUMBER(SEARCH('Item Lookup'!$B$7,Products[[#This Row],[Compounded]],1)),'Item Lookup'!$B$7,"")</f>
        <v>0</v>
      </c>
    </row>
    <row r="1622" spans="1:5" x14ac:dyDescent="0.25">
      <c r="A1622" s="27" t="s">
        <v>2039</v>
      </c>
      <c r="B1622" s="25">
        <v>700004154</v>
      </c>
      <c r="C1622" s="2" t="s">
        <v>2040</v>
      </c>
      <c r="D1622" s="1" t="str">
        <f>Products[[#This Row],[Old]]&amp;" "&amp;Products[[#This Row],[New]]&amp;" "&amp;Products[[#This Row],[Desc]]</f>
        <v>BLX-OX 700004154 Oxidase Strips (Pack of 25)</v>
      </c>
      <c r="E1622">
        <f>IF(ISNUMBER(SEARCH('Item Lookup'!$B$7,Products[[#This Row],[Compounded]],1)),'Item Lookup'!$B$7,"")</f>
        <v>0</v>
      </c>
    </row>
    <row r="1623" spans="1:5" x14ac:dyDescent="0.25">
      <c r="A1623" s="27" t="s">
        <v>2041</v>
      </c>
      <c r="B1623" s="25">
        <v>700004155</v>
      </c>
      <c r="C1623" s="2" t="s">
        <v>2042</v>
      </c>
      <c r="D1623" s="1" t="str">
        <f>Products[[#This Row],[Old]]&amp;" "&amp;Products[[#This Row],[New]]&amp;" "&amp;Products[[#This Row],[Desc]]</f>
        <v>BLX-PWS 700004155 Biolumix Power Supply</v>
      </c>
      <c r="E1623">
        <f>IF(ISNUMBER(SEARCH('Item Lookup'!$B$7,Products[[#This Row],[Compounded]],1)),'Item Lookup'!$B$7,"")</f>
        <v>0</v>
      </c>
    </row>
    <row r="1624" spans="1:5" x14ac:dyDescent="0.25">
      <c r="A1624" s="27" t="s">
        <v>2043</v>
      </c>
      <c r="B1624" s="25">
        <v>700004156</v>
      </c>
      <c r="C1624" s="2" t="s">
        <v>2044</v>
      </c>
      <c r="D1624" s="1" t="str">
        <f>Products[[#This Row],[Old]]&amp;" "&amp;Products[[#This Row],[New]]&amp;" "&amp;Products[[#This Row],[Desc]]</f>
        <v>BLX-RK 700004156 BLX Vial Rack (32)</v>
      </c>
      <c r="E1624">
        <f>IF(ISNUMBER(SEARCH('Item Lookup'!$B$7,Products[[#This Row],[Compounded]],1)),'Item Lookup'!$B$7,"")</f>
        <v>0</v>
      </c>
    </row>
    <row r="1625" spans="1:5" x14ac:dyDescent="0.25">
      <c r="A1625" s="27" t="s">
        <v>2045</v>
      </c>
      <c r="B1625" s="25">
        <v>700004157</v>
      </c>
      <c r="C1625" s="2" t="s">
        <v>2046</v>
      </c>
      <c r="D1625" s="1" t="str">
        <f>Products[[#This Row],[Old]]&amp;" "&amp;Products[[#This Row],[New]]&amp;" "&amp;Products[[#This Row],[Desc]]</f>
        <v>BLX-RVS 700004157 RVS (25ml case of 50)</v>
      </c>
      <c r="E1625">
        <f>IF(ISNUMBER(SEARCH('Item Lookup'!$B$7,Products[[#This Row],[Compounded]],1)),'Item Lookup'!$B$7,"")</f>
        <v>0</v>
      </c>
    </row>
    <row r="1626" spans="1:5" x14ac:dyDescent="0.25">
      <c r="A1626" s="27" t="s">
        <v>2047</v>
      </c>
      <c r="B1626" s="25">
        <v>700004159</v>
      </c>
      <c r="C1626" s="2" t="s">
        <v>2048</v>
      </c>
      <c r="D1626" s="1" t="str">
        <f>Products[[#This Row],[Old]]&amp;" "&amp;Products[[#This Row],[New]]&amp;" "&amp;Products[[#This Row],[Desc]]</f>
        <v>BLX-TSB90 700004159 TSB 90ml (case of 48)</v>
      </c>
      <c r="E1626">
        <f>IF(ISNUMBER(SEARCH('Item Lookup'!$B$7,Products[[#This Row],[Compounded]],1)),'Item Lookup'!$B$7,"")</f>
        <v>0</v>
      </c>
    </row>
    <row r="1627" spans="1:5" x14ac:dyDescent="0.25">
      <c r="A1627" s="27" t="s">
        <v>2049</v>
      </c>
      <c r="B1627" s="25">
        <v>700004160</v>
      </c>
      <c r="C1627" s="2" t="s">
        <v>2050</v>
      </c>
      <c r="D1627" s="1" t="str">
        <f>Products[[#This Row],[Old]]&amp;" "&amp;Products[[#This Row],[New]]&amp;" "&amp;Products[[#This Row],[Desc]]</f>
        <v>B-MES250 700004160 MES monohydrate Buffer Salt</v>
      </c>
      <c r="E1627">
        <f>IF(ISNUMBER(SEARCH('Item Lookup'!$B$7,Products[[#This Row],[Compounded]],1)),'Item Lookup'!$B$7,"")</f>
        <v>0</v>
      </c>
    </row>
    <row r="1628" spans="1:5" x14ac:dyDescent="0.25">
      <c r="A1628" s="27" t="s">
        <v>2051</v>
      </c>
      <c r="B1628" s="25">
        <v>700004161</v>
      </c>
      <c r="C1628" s="2" t="s">
        <v>2052</v>
      </c>
      <c r="D1628" s="1" t="str">
        <f>Products[[#This Row],[Old]]&amp;" "&amp;Products[[#This Row],[New]]&amp;" "&amp;Products[[#This Row],[Desc]]</f>
        <v>BPB-99 700004161 ButterfieldPhosphateBuffer,99mL(case 72)</v>
      </c>
      <c r="E1628">
        <f>IF(ISNUMBER(SEARCH('Item Lookup'!$B$7,Products[[#This Row],[Compounded]],1)),'Item Lookup'!$B$7,"")</f>
        <v>0</v>
      </c>
    </row>
    <row r="1629" spans="1:5" x14ac:dyDescent="0.25">
      <c r="A1629" s="27" t="s">
        <v>2053</v>
      </c>
      <c r="B1629" s="25">
        <v>700004162</v>
      </c>
      <c r="C1629" s="2" t="s">
        <v>2054</v>
      </c>
      <c r="D1629" s="1" t="str">
        <f>Products[[#This Row],[Old]]&amp;" "&amp;Products[[#This Row],[New]]&amp;" "&amp;Products[[#This Row],[Desc]]</f>
        <v>B-TRIS500 700004162 TRIS Buffer Salt</v>
      </c>
      <c r="E1629">
        <f>IF(ISNUMBER(SEARCH('Item Lookup'!$B$7,Products[[#This Row],[Compounded]],1)),'Item Lookup'!$B$7,"")</f>
        <v>0</v>
      </c>
    </row>
    <row r="1630" spans="1:5" x14ac:dyDescent="0.25">
      <c r="A1630" s="27" t="s">
        <v>2055</v>
      </c>
      <c r="B1630" s="25">
        <v>700004163</v>
      </c>
      <c r="C1630" s="2" t="s">
        <v>2056</v>
      </c>
      <c r="D1630" s="1" t="str">
        <f>Products[[#This Row],[Old]]&amp;" "&amp;Products[[#This Row],[New]]&amp;" "&amp;Products[[#This Row],[Desc]]</f>
        <v>C128 700004163 Crate, Wooden, Soleris 128</v>
      </c>
      <c r="E1630">
        <f>IF(ISNUMBER(SEARCH('Item Lookup'!$B$7,Products[[#This Row],[Compounded]],1)),'Item Lookup'!$B$7,"")</f>
        <v>0</v>
      </c>
    </row>
    <row r="1631" spans="1:5" x14ac:dyDescent="0.25">
      <c r="A1631" s="27" t="s">
        <v>2057</v>
      </c>
      <c r="B1631" s="25">
        <v>700004164</v>
      </c>
      <c r="C1631" s="2" t="s">
        <v>723</v>
      </c>
      <c r="D1631" s="1" t="str">
        <f>Products[[#This Row],[Old]]&amp;" "&amp;Products[[#This Row],[New]]&amp;" "&amp;Products[[#This Row],[Desc]]</f>
        <v>CAP001-050 700004164 Captivate™ O157</v>
      </c>
      <c r="E1631">
        <f>IF(ISNUMBER(SEARCH('Item Lookup'!$B$7,Products[[#This Row],[Compounded]],1)),'Item Lookup'!$B$7,"")</f>
        <v>0</v>
      </c>
    </row>
    <row r="1632" spans="1:5" x14ac:dyDescent="0.25">
      <c r="A1632" s="27" t="s">
        <v>2504</v>
      </c>
      <c r="B1632" s="25">
        <v>700004165</v>
      </c>
      <c r="C1632" s="2" t="s">
        <v>2505</v>
      </c>
      <c r="D1632" s="1" t="str">
        <f>Products[[#This Row],[Old]]&amp;" "&amp;Products[[#This Row],[New]]&amp;" "&amp;Products[[#This Row],[Desc]]</f>
        <v>CB400-L 700004165 Gloves Nitrile TB PF L 100/bx</v>
      </c>
      <c r="E1632">
        <f>IF(ISNUMBER(SEARCH('Item Lookup'!$B$7,Products[[#This Row],[Compounded]],1)),'Item Lookup'!$B$7,"")</f>
        <v>0</v>
      </c>
    </row>
    <row r="1633" spans="1:5" x14ac:dyDescent="0.25">
      <c r="A1633" s="27" t="s">
        <v>2506</v>
      </c>
      <c r="B1633" s="25">
        <v>700004166</v>
      </c>
      <c r="C1633" s="2" t="s">
        <v>2507</v>
      </c>
      <c r="D1633" s="1" t="str">
        <f>Products[[#This Row],[Old]]&amp;" "&amp;Products[[#This Row],[New]]&amp;" "&amp;Products[[#This Row],[Desc]]</f>
        <v>CB400-M 700004166 Gloves Nitrile TB PF M 100/bx</v>
      </c>
      <c r="E1633">
        <f>IF(ISNUMBER(SEARCH('Item Lookup'!$B$7,Products[[#This Row],[Compounded]],1)),'Item Lookup'!$B$7,"")</f>
        <v>0</v>
      </c>
    </row>
    <row r="1634" spans="1:5" x14ac:dyDescent="0.25">
      <c r="A1634" s="27" t="s">
        <v>2508</v>
      </c>
      <c r="B1634" s="25">
        <v>700004167</v>
      </c>
      <c r="C1634" s="2" t="s">
        <v>2509</v>
      </c>
      <c r="D1634" s="1" t="str">
        <f>Products[[#This Row],[Old]]&amp;" "&amp;Products[[#This Row],[New]]&amp;" "&amp;Products[[#This Row],[Desc]]</f>
        <v>CB400-S 700004167 Gloves Nitrile TB PF S 100/box</v>
      </c>
      <c r="E1634">
        <f>IF(ISNUMBER(SEARCH('Item Lookup'!$B$7,Products[[#This Row],[Compounded]],1)),'Item Lookup'!$B$7,"")</f>
        <v>0</v>
      </c>
    </row>
    <row r="1635" spans="1:5" x14ac:dyDescent="0.25">
      <c r="A1635" s="27" t="s">
        <v>2510</v>
      </c>
      <c r="B1635" s="25">
        <v>700004168</v>
      </c>
      <c r="C1635" s="2" t="s">
        <v>2511</v>
      </c>
      <c r="D1635" s="1" t="str">
        <f>Products[[#This Row],[Old]]&amp;" "&amp;Products[[#This Row],[New]]&amp;" "&amp;Products[[#This Row],[Desc]]</f>
        <v>CB400-XL 700004168 Gloves Nitrile TB PF XL 100/bx</v>
      </c>
      <c r="E1635">
        <f>IF(ISNUMBER(SEARCH('Item Lookup'!$B$7,Products[[#This Row],[Compounded]],1)),'Item Lookup'!$B$7,"")</f>
        <v>0</v>
      </c>
    </row>
    <row r="1636" spans="1:5" x14ac:dyDescent="0.25">
      <c r="A1636" s="27" t="s">
        <v>2512</v>
      </c>
      <c r="B1636" s="25">
        <v>700004169</v>
      </c>
      <c r="C1636" s="2" t="s">
        <v>2513</v>
      </c>
      <c r="D1636" s="1" t="str">
        <f>Products[[#This Row],[Old]]&amp;" "&amp;Products[[#This Row],[New]]&amp;" "&amp;Products[[#This Row],[Desc]]</f>
        <v>D12709560 700004169 BioSentry 904 Disinfectant 1 Gallon (4x1</v>
      </c>
      <c r="E1636">
        <f>IF(ISNUMBER(SEARCH('Item Lookup'!$B$7,Products[[#This Row],[Compounded]],1)),'Item Lookup'!$B$7,"")</f>
        <v>0</v>
      </c>
    </row>
    <row r="1637" spans="1:5" x14ac:dyDescent="0.25">
      <c r="A1637" s="27" t="s">
        <v>2058</v>
      </c>
      <c r="B1637" s="25">
        <v>700004170</v>
      </c>
      <c r="C1637" s="2" t="s">
        <v>2059</v>
      </c>
      <c r="D1637" s="1" t="str">
        <f>Products[[#This Row],[Old]]&amp;" "&amp;Products[[#This Row],[New]]&amp;" "&amp;Products[[#This Row],[Desc]]</f>
        <v>D-MQWAVE-1 700004170 MegaQuant™ Wave Spectrophotometer</v>
      </c>
      <c r="E1637">
        <f>IF(ISNUMBER(SEARCH('Item Lookup'!$B$7,Products[[#This Row],[Compounded]],1)),'Item Lookup'!$B$7,"")</f>
        <v>0</v>
      </c>
    </row>
    <row r="1638" spans="1:5" x14ac:dyDescent="0.25">
      <c r="A1638" s="27" t="s">
        <v>2060</v>
      </c>
      <c r="B1638" s="25">
        <v>700004171</v>
      </c>
      <c r="C1638" s="2" t="s">
        <v>2061</v>
      </c>
      <c r="D1638" s="1" t="str">
        <f>Products[[#This Row],[Old]]&amp;" "&amp;Products[[#This Row],[New]]&amp;" "&amp;Products[[#This Row],[Desc]]</f>
        <v>D-MQWAVE-2 700004171 MegaQuant™ Wave + Starter Pack</v>
      </c>
      <c r="E1638">
        <f>IF(ISNUMBER(SEARCH('Item Lookup'!$B$7,Products[[#This Row],[Compounded]],1)),'Item Lookup'!$B$7,"")</f>
        <v>0</v>
      </c>
    </row>
    <row r="1639" spans="1:5" x14ac:dyDescent="0.25">
      <c r="A1639" s="27" t="s">
        <v>2062</v>
      </c>
      <c r="B1639" s="25">
        <v>700004178</v>
      </c>
      <c r="C1639" s="2" t="s">
        <v>2063</v>
      </c>
      <c r="D1639" s="1" t="str">
        <f>Products[[#This Row],[Old]]&amp;" "&amp;Products[[#This Row],[New]]&amp;" "&amp;Products[[#This Row],[Desc]]</f>
        <v>D-SFTUBE 700004178 Tubes for MegaQuant™ Wave Spec.</v>
      </c>
      <c r="E1639">
        <f>IF(ISNUMBER(SEARCH('Item Lookup'!$B$7,Products[[#This Row],[Compounded]],1)),'Item Lookup'!$B$7,"")</f>
        <v>0</v>
      </c>
    </row>
    <row r="1640" spans="1:5" x14ac:dyDescent="0.25">
      <c r="A1640" s="27" t="s">
        <v>2064</v>
      </c>
      <c r="B1640" s="25">
        <v>700004179</v>
      </c>
      <c r="C1640" s="2" t="s">
        <v>2065</v>
      </c>
      <c r="D1640" s="1" t="str">
        <f>Products[[#This Row],[Old]]&amp;" "&amp;Products[[#This Row],[New]]&amp;" "&amp;Products[[#This Row],[Desc]]</f>
        <v>E-AFASE 700004179 a-L-Arabinofuranosidase (A. niger)&amp;#160;</v>
      </c>
      <c r="E1640">
        <f>IF(ISNUMBER(SEARCH('Item Lookup'!$B$7,Products[[#This Row],[Compounded]],1)),'Item Lookup'!$B$7,"")</f>
        <v>0</v>
      </c>
    </row>
    <row r="1641" spans="1:5" x14ac:dyDescent="0.25">
      <c r="A1641" s="27" t="s">
        <v>2066</v>
      </c>
      <c r="B1641" s="25">
        <v>700004180</v>
      </c>
      <c r="C1641" s="2" t="s">
        <v>2067</v>
      </c>
      <c r="D1641" s="1" t="str">
        <f>Products[[#This Row],[Old]]&amp;" "&amp;Products[[#This Row],[New]]&amp;" "&amp;Products[[#This Row],[Desc]]</f>
        <v>E-AGLANP 700004180 a-Galactosidase (A. niger) Powder</v>
      </c>
      <c r="E1641">
        <f>IF(ISNUMBER(SEARCH('Item Lookup'!$B$7,Products[[#This Row],[Compounded]],1)),'Item Lookup'!$B$7,"")</f>
        <v>0</v>
      </c>
    </row>
    <row r="1642" spans="1:5" x14ac:dyDescent="0.25">
      <c r="A1642" s="27" t="s">
        <v>2068</v>
      </c>
      <c r="B1642" s="25">
        <v>700004181</v>
      </c>
      <c r="C1642" s="2" t="s">
        <v>2069</v>
      </c>
      <c r="D1642" s="1" t="str">
        <f>Products[[#This Row],[Old]]&amp;" "&amp;Products[[#This Row],[New]]&amp;" "&amp;Products[[#This Row],[Desc]]</f>
        <v>E-AMGDF-100ML 700004181 Amyloglucosidase (Aspergillus niger)&amp;#16</v>
      </c>
      <c r="E1642">
        <f>IF(ISNUMBER(SEARCH('Item Lookup'!$B$7,Products[[#This Row],[Compounded]],1)),'Item Lookup'!$B$7,"")</f>
        <v>0</v>
      </c>
    </row>
    <row r="1643" spans="1:5" x14ac:dyDescent="0.25">
      <c r="A1643" s="27" t="s">
        <v>2070</v>
      </c>
      <c r="B1643" s="25">
        <v>700004182</v>
      </c>
      <c r="C1643" s="2" t="s">
        <v>2069</v>
      </c>
      <c r="D1643" s="1" t="str">
        <f>Products[[#This Row],[Old]]&amp;" "&amp;Products[[#This Row],[New]]&amp;" "&amp;Products[[#This Row],[Desc]]</f>
        <v>E-AMGDF-40ML 700004182 Amyloglucosidase (Aspergillus niger)&amp;#16</v>
      </c>
      <c r="E1643">
        <f>IF(ISNUMBER(SEARCH('Item Lookup'!$B$7,Products[[#This Row],[Compounded]],1)),'Item Lookup'!$B$7,"")</f>
        <v>0</v>
      </c>
    </row>
    <row r="1644" spans="1:5" x14ac:dyDescent="0.25">
      <c r="A1644" s="27" t="s">
        <v>2071</v>
      </c>
      <c r="B1644" s="25">
        <v>700004183</v>
      </c>
      <c r="C1644" s="2" t="s">
        <v>2069</v>
      </c>
      <c r="D1644" s="1" t="str">
        <f>Products[[#This Row],[Old]]&amp;" "&amp;Products[[#This Row],[New]]&amp;" "&amp;Products[[#This Row],[Desc]]</f>
        <v>E-AMGDF-A-100ML 700004183 Amyloglucosidase (Aspergillus niger)&amp;#16</v>
      </c>
      <c r="E1644">
        <f>IF(ISNUMBER(SEARCH('Item Lookup'!$B$7,Products[[#This Row],[Compounded]],1)),'Item Lookup'!$B$7,"")</f>
        <v>0</v>
      </c>
    </row>
    <row r="1645" spans="1:5" x14ac:dyDescent="0.25">
      <c r="A1645" s="27" t="s">
        <v>2072</v>
      </c>
      <c r="B1645" s="25">
        <v>700004184</v>
      </c>
      <c r="C1645" s="2" t="s">
        <v>2073</v>
      </c>
      <c r="D1645" s="1" t="str">
        <f>Products[[#This Row],[Old]]&amp;" "&amp;Products[[#This Row],[New]]&amp;" "&amp;Products[[#This Row],[Desc]]</f>
        <v>E-AMGDFNG-20ML 700004184 Amyloglucosidase(A. niger) Glycerol Free</v>
      </c>
      <c r="E1645">
        <f>IF(ISNUMBER(SEARCH('Item Lookup'!$B$7,Products[[#This Row],[Compounded]],1)),'Item Lookup'!$B$7,"")</f>
        <v>0</v>
      </c>
    </row>
    <row r="1646" spans="1:5" x14ac:dyDescent="0.25">
      <c r="A1646" s="27" t="s">
        <v>2074</v>
      </c>
      <c r="B1646" s="25">
        <v>700004185</v>
      </c>
      <c r="C1646" s="2" t="s">
        <v>2075</v>
      </c>
      <c r="D1646" s="1" t="str">
        <f>Products[[#This Row],[Old]]&amp;" "&amp;Products[[#This Row],[New]]&amp;" "&amp;Products[[#This Row],[Desc]]</f>
        <v>E-AMGDFPD 700004185 Amyloglucosidase (A. niger) Powder</v>
      </c>
      <c r="E1646">
        <f>IF(ISNUMBER(SEARCH('Item Lookup'!$B$7,Products[[#This Row],[Compounded]],1)),'Item Lookup'!$B$7,"")</f>
        <v>0</v>
      </c>
    </row>
    <row r="1647" spans="1:5" x14ac:dyDescent="0.25">
      <c r="A1647" s="27" t="s">
        <v>2076</v>
      </c>
      <c r="B1647" s="25">
        <v>700004186</v>
      </c>
      <c r="C1647" s="2" t="s">
        <v>2077</v>
      </c>
      <c r="D1647" s="1" t="str">
        <f>Products[[#This Row],[Old]]&amp;" "&amp;Products[[#This Row],[New]]&amp;" "&amp;Products[[#This Row],[Desc]]</f>
        <v>E-AMGFR-500MG 700004186 Amyloglucosidase (Aspergillus&amp;#160;niger</v>
      </c>
      <c r="E1647">
        <f>IF(ISNUMBER(SEARCH('Item Lookup'!$B$7,Products[[#This Row],[Compounded]],1)),'Item Lookup'!$B$7,"")</f>
        <v>0</v>
      </c>
    </row>
    <row r="1648" spans="1:5" x14ac:dyDescent="0.25">
      <c r="A1648" s="27" t="s">
        <v>2078</v>
      </c>
      <c r="B1648" s="25">
        <v>700004187</v>
      </c>
      <c r="C1648" s="2" t="s">
        <v>2079</v>
      </c>
      <c r="D1648" s="1" t="str">
        <f>Products[[#This Row],[Old]]&amp;" "&amp;Products[[#This Row],[New]]&amp;" "&amp;Products[[#This Row],[Desc]]</f>
        <v>E-AMGPU 700004187 Amyloglucosidase (Rhizopus&amp;#160;sp.)&amp;#16</v>
      </c>
      <c r="E1648">
        <f>IF(ISNUMBER(SEARCH('Item Lookup'!$B$7,Products[[#This Row],[Compounded]],1)),'Item Lookup'!$B$7,"")</f>
        <v>0</v>
      </c>
    </row>
    <row r="1649" spans="1:5" x14ac:dyDescent="0.25">
      <c r="A1649" s="27" t="s">
        <v>2080</v>
      </c>
      <c r="B1649" s="25">
        <v>700004188</v>
      </c>
      <c r="C1649" s="2" t="s">
        <v>2081</v>
      </c>
      <c r="D1649" s="1" t="str">
        <f>Products[[#This Row],[Old]]&amp;" "&amp;Products[[#This Row],[New]]&amp;" "&amp;Products[[#This Row],[Desc]]</f>
        <v>E-ANAAM 700004188 a-Amylase (Aspergillus oryzae)&amp;#160;</v>
      </c>
      <c r="E1649">
        <f>IF(ISNUMBER(SEARCH('Item Lookup'!$B$7,Products[[#This Row],[Compounded]],1)),'Item Lookup'!$B$7,"")</f>
        <v>0</v>
      </c>
    </row>
    <row r="1650" spans="1:5" x14ac:dyDescent="0.25">
      <c r="A1650" s="27" t="s">
        <v>2082</v>
      </c>
      <c r="B1650" s="25">
        <v>700004189</v>
      </c>
      <c r="C1650" s="2" t="s">
        <v>4651</v>
      </c>
      <c r="D1650" s="1" t="str">
        <f>Products[[#This Row],[Old]]&amp;" "&amp;Products[[#This Row],[New]]&amp;" "&amp;Products[[#This Row],[Desc]]</f>
        <v>E-BARBL-50KU 700004189 ß-Amylase (Barley) (Discontinued June 2024)</v>
      </c>
      <c r="E1650">
        <f>IF(ISNUMBER(SEARCH('Item Lookup'!$B$7,Products[[#This Row],[Compounded]],1)),'Item Lookup'!$B$7,"")</f>
        <v>0</v>
      </c>
    </row>
    <row r="1651" spans="1:5" x14ac:dyDescent="0.25">
      <c r="A1651" s="27" t="s">
        <v>2084</v>
      </c>
      <c r="B1651" s="25">
        <v>700004190</v>
      </c>
      <c r="C1651" s="2" t="s">
        <v>2083</v>
      </c>
      <c r="D1651" s="1" t="str">
        <f>Products[[#This Row],[Old]]&amp;" "&amp;Products[[#This Row],[New]]&amp;" "&amp;Products[[#This Row],[Desc]]</f>
        <v>E-BARBP-2G 700004190 ß-Amylase (Barley)</v>
      </c>
      <c r="E1651">
        <f>IF(ISNUMBER(SEARCH('Item Lookup'!$B$7,Products[[#This Row],[Compounded]],1)),'Item Lookup'!$B$7,"")</f>
        <v>0</v>
      </c>
    </row>
    <row r="1652" spans="1:5" x14ac:dyDescent="0.25">
      <c r="A1652" s="27" t="s">
        <v>2085</v>
      </c>
      <c r="B1652" s="25">
        <v>700004191</v>
      </c>
      <c r="C1652" s="2" t="s">
        <v>2086</v>
      </c>
      <c r="D1652" s="1" t="str">
        <f>Products[[#This Row],[Old]]&amp;" "&amp;Products[[#This Row],[New]]&amp;" "&amp;Products[[#This Row],[Desc]]</f>
        <v>E-BGLAEC 700004191 ß-Glucuronidase (Escherichia coli)</v>
      </c>
      <c r="E1652">
        <f>IF(ISNUMBER(SEARCH('Item Lookup'!$B$7,Products[[#This Row],[Compounded]],1)),'Item Lookup'!$B$7,"")</f>
        <v>0</v>
      </c>
    </row>
    <row r="1653" spans="1:5" x14ac:dyDescent="0.25">
      <c r="A1653" s="27" t="s">
        <v>2087</v>
      </c>
      <c r="B1653" s="25">
        <v>700004192</v>
      </c>
      <c r="C1653" s="2" t="s">
        <v>2088</v>
      </c>
      <c r="D1653" s="1" t="str">
        <f>Products[[#This Row],[Old]]&amp;" "&amp;Products[[#This Row],[New]]&amp;" "&amp;Products[[#This Row],[Desc]]</f>
        <v>E-BGLAN 700004192 ß-Galactosidase (Aspergillus niger)&amp;#160</v>
      </c>
      <c r="E1653">
        <f>IF(ISNUMBER(SEARCH('Item Lookup'!$B$7,Products[[#This Row],[Compounded]],1)),'Item Lookup'!$B$7,"")</f>
        <v>0</v>
      </c>
    </row>
    <row r="1654" spans="1:5" x14ac:dyDescent="0.25">
      <c r="A1654" s="27" t="s">
        <v>2089</v>
      </c>
      <c r="B1654" s="25">
        <v>700004193</v>
      </c>
      <c r="C1654" s="2" t="s">
        <v>2090</v>
      </c>
      <c r="D1654" s="1" t="str">
        <f>Products[[#This Row],[Old]]&amp;" "&amp;Products[[#This Row],[New]]&amp;" "&amp;Products[[#This Row],[Desc]]</f>
        <v>E-BGLUC 700004193 ß-Glucosidase (Aspergillus niger)&amp;#160;</v>
      </c>
      <c r="E1654">
        <f>IF(ISNUMBER(SEARCH('Item Lookup'!$B$7,Products[[#This Row],[Compounded]],1)),'Item Lookup'!$B$7,"")</f>
        <v>0</v>
      </c>
    </row>
    <row r="1655" spans="1:5" x14ac:dyDescent="0.25">
      <c r="A1655" s="27" t="s">
        <v>2091</v>
      </c>
      <c r="B1655" s="25">
        <v>700004194</v>
      </c>
      <c r="C1655" s="2" t="s">
        <v>4652</v>
      </c>
      <c r="D1655" s="1" t="str">
        <f>Products[[#This Row],[Old]]&amp;" "&amp;Products[[#This Row],[New]]&amp;" "&amp;Products[[#This Row],[Desc]]</f>
        <v>E-BGOG 700004194 Oligo-a-1,6-Glucosidase+ ß-Galactosidase (Discontinued June 2024)</v>
      </c>
      <c r="E1655">
        <f>IF(ISNUMBER(SEARCH('Item Lookup'!$B$7,Products[[#This Row],[Compounded]],1)),'Item Lookup'!$B$7,"")</f>
        <v>0</v>
      </c>
    </row>
    <row r="1656" spans="1:5" x14ac:dyDescent="0.25">
      <c r="A1656" s="27" t="s">
        <v>2092</v>
      </c>
      <c r="B1656" s="25">
        <v>700004195</v>
      </c>
      <c r="C1656" s="2" t="s">
        <v>2093</v>
      </c>
      <c r="D1656" s="1" t="str">
        <f>Products[[#This Row],[Old]]&amp;" "&amp;Products[[#This Row],[New]]&amp;" "&amp;Products[[#This Row],[Desc]]</f>
        <v>E-BGOSAG 700004195 ß-Glucosidase (Agrobacterium sp.)</v>
      </c>
      <c r="E1656">
        <f>IF(ISNUMBER(SEARCH('Item Lookup'!$B$7,Products[[#This Row],[Compounded]],1)),'Item Lookup'!$B$7,"")</f>
        <v>0</v>
      </c>
    </row>
    <row r="1657" spans="1:5" x14ac:dyDescent="0.25">
      <c r="A1657" s="27" t="s">
        <v>2094</v>
      </c>
      <c r="B1657" s="25">
        <v>700004196</v>
      </c>
      <c r="C1657" s="2" t="s">
        <v>2095</v>
      </c>
      <c r="D1657" s="1" t="str">
        <f>Products[[#This Row],[Old]]&amp;" "&amp;Products[[#This Row],[New]]&amp;" "&amp;Products[[#This Row],[Desc]]</f>
        <v>E-BLAAM-100ML 700004196 a-Amylase (Bacillus licheniformis)&amp;#160;</v>
      </c>
      <c r="E1657">
        <f>IF(ISNUMBER(SEARCH('Item Lookup'!$B$7,Products[[#This Row],[Compounded]],1)),'Item Lookup'!$B$7,"")</f>
        <v>0</v>
      </c>
    </row>
    <row r="1658" spans="1:5" x14ac:dyDescent="0.25">
      <c r="A1658" s="27" t="s">
        <v>2096</v>
      </c>
      <c r="B1658" s="25">
        <v>700004197</v>
      </c>
      <c r="C1658" s="2" t="s">
        <v>2095</v>
      </c>
      <c r="D1658" s="1" t="str">
        <f>Products[[#This Row],[Old]]&amp;" "&amp;Products[[#This Row],[New]]&amp;" "&amp;Products[[#This Row],[Desc]]</f>
        <v>E-BLAAM-40ML 700004197 a-Amylase (Bacillus licheniformis)&amp;#160;</v>
      </c>
      <c r="E1658">
        <f>IF(ISNUMBER(SEARCH('Item Lookup'!$B$7,Products[[#This Row],[Compounded]],1)),'Item Lookup'!$B$7,"")</f>
        <v>0</v>
      </c>
    </row>
    <row r="1659" spans="1:5" x14ac:dyDescent="0.25">
      <c r="A1659" s="27" t="s">
        <v>2097</v>
      </c>
      <c r="B1659" s="25">
        <v>700004198</v>
      </c>
      <c r="C1659" s="2" t="s">
        <v>2095</v>
      </c>
      <c r="D1659" s="1" t="str">
        <f>Products[[#This Row],[Old]]&amp;" "&amp;Products[[#This Row],[New]]&amp;" "&amp;Products[[#This Row],[Desc]]</f>
        <v>E-BLAAM-A-100ML 700004198 a-Amylase (Bacillus licheniformis)&amp;#160;</v>
      </c>
      <c r="E1659">
        <f>IF(ISNUMBER(SEARCH('Item Lookup'!$B$7,Products[[#This Row],[Compounded]],1)),'Item Lookup'!$B$7,"")</f>
        <v>0</v>
      </c>
    </row>
    <row r="1660" spans="1:5" x14ac:dyDescent="0.25">
      <c r="A1660" s="27" t="s">
        <v>2098</v>
      </c>
      <c r="B1660" s="25">
        <v>700004199</v>
      </c>
      <c r="C1660" s="2" t="s">
        <v>2099</v>
      </c>
      <c r="D1660" s="1" t="str">
        <f>Products[[#This Row],[Old]]&amp;" "&amp;Products[[#This Row],[New]]&amp;" "&amp;Products[[#This Row],[Desc]]</f>
        <v>E-BMANN 700004199 endo-1,4 ß-Mannanase (Aspergillus niger)</v>
      </c>
      <c r="E1660">
        <f>IF(ISNUMBER(SEARCH('Item Lookup'!$B$7,Products[[#This Row],[Compounded]],1)),'Item Lookup'!$B$7,"")</f>
        <v>0</v>
      </c>
    </row>
    <row r="1661" spans="1:5" x14ac:dyDescent="0.25">
      <c r="A1661" s="27" t="s">
        <v>2100</v>
      </c>
      <c r="B1661" s="25">
        <v>700004200</v>
      </c>
      <c r="C1661" s="2" t="s">
        <v>2101</v>
      </c>
      <c r="D1661" s="1" t="str">
        <f>Products[[#This Row],[Old]]&amp;" "&amp;Products[[#This Row],[New]]&amp;" "&amp;Products[[#This Row],[Desc]]</f>
        <v>E-BSPRPD 700004200 Protease (B. licheniformis) Powder&amp;#160;</v>
      </c>
      <c r="E1661">
        <f>IF(ISNUMBER(SEARCH('Item Lookup'!$B$7,Products[[#This Row],[Compounded]],1)),'Item Lookup'!$B$7,"")</f>
        <v>0</v>
      </c>
    </row>
    <row r="1662" spans="1:5" x14ac:dyDescent="0.25">
      <c r="A1662" s="27" t="s">
        <v>2102</v>
      </c>
      <c r="B1662" s="25">
        <v>700004201</v>
      </c>
      <c r="C1662" s="2" t="s">
        <v>2103</v>
      </c>
      <c r="D1662" s="1" t="str">
        <f>Products[[#This Row],[Old]]&amp;" "&amp;Products[[#This Row],[New]]&amp;" "&amp;Products[[#This Row],[Desc]]</f>
        <v>E-BSPRT-100ML 700004201 Protease (B. licheniformis) 50mg/mL</v>
      </c>
      <c r="E1662">
        <f>IF(ISNUMBER(SEARCH('Item Lookup'!$B$7,Products[[#This Row],[Compounded]],1)),'Item Lookup'!$B$7,"")</f>
        <v>0</v>
      </c>
    </row>
    <row r="1663" spans="1:5" x14ac:dyDescent="0.25">
      <c r="A1663" s="27" t="s">
        <v>2104</v>
      </c>
      <c r="B1663" s="25">
        <v>700004202</v>
      </c>
      <c r="C1663" s="2" t="s">
        <v>2105</v>
      </c>
      <c r="D1663" s="1" t="str">
        <f>Products[[#This Row],[Old]]&amp;" "&amp;Products[[#This Row],[New]]&amp;" "&amp;Products[[#This Row],[Desc]]</f>
        <v>E-BSPRT-40ML 700004202 Protease (B. licheniformis)</v>
      </c>
      <c r="E1663">
        <f>IF(ISNUMBER(SEARCH('Item Lookup'!$B$7,Products[[#This Row],[Compounded]],1)),'Item Lookup'!$B$7,"")</f>
        <v>0</v>
      </c>
    </row>
    <row r="1664" spans="1:5" x14ac:dyDescent="0.25">
      <c r="A1664" s="27" t="s">
        <v>2106</v>
      </c>
      <c r="B1664" s="25">
        <v>700004203</v>
      </c>
      <c r="C1664" s="2" t="s">
        <v>2107</v>
      </c>
      <c r="D1664" s="1" t="str">
        <f>Products[[#This Row],[Old]]&amp;" "&amp;Products[[#This Row],[New]]&amp;" "&amp;Products[[#This Row],[Desc]]</f>
        <v>E-BSPRT-A-100ML 700004203 Protease (B. licheniformis) 25mg/mL</v>
      </c>
      <c r="E1664">
        <f>IF(ISNUMBER(SEARCH('Item Lookup'!$B$7,Products[[#This Row],[Compounded]],1)),'Item Lookup'!$B$7,"")</f>
        <v>0</v>
      </c>
    </row>
    <row r="1665" spans="1:5" x14ac:dyDescent="0.25">
      <c r="A1665" s="27" t="s">
        <v>2108</v>
      </c>
      <c r="B1665" s="25">
        <v>700004204</v>
      </c>
      <c r="C1665" s="2" t="s">
        <v>2109</v>
      </c>
      <c r="D1665" s="1" t="str">
        <f>Products[[#This Row],[Old]]&amp;" "&amp;Products[[#This Row],[New]]&amp;" "&amp;Products[[#This Row],[Desc]]</f>
        <v>E-BSTAA 700004204 a-Amylase (Thermostable) (Bacillus&amp;#160;</v>
      </c>
      <c r="E1665">
        <f>IF(ISNUMBER(SEARCH('Item Lookup'!$B$7,Products[[#This Row],[Compounded]],1)),'Item Lookup'!$B$7,"")</f>
        <v>0</v>
      </c>
    </row>
    <row r="1666" spans="1:5" x14ac:dyDescent="0.25">
      <c r="A1666" s="27" t="s">
        <v>2110</v>
      </c>
      <c r="B1666" s="25">
        <v>700004205</v>
      </c>
      <c r="C1666" s="2" t="s">
        <v>2111</v>
      </c>
      <c r="D1666" s="1" t="str">
        <f>Products[[#This Row],[Old]]&amp;" "&amp;Products[[#This Row],[New]]&amp;" "&amp;Products[[#This Row],[Desc]]</f>
        <v>E-BXSR-1KU 700004205 ß-D-Xylosidase (S. ruminantium)&amp;#160;</v>
      </c>
      <c r="E1666">
        <f>IF(ISNUMBER(SEARCH('Item Lookup'!$B$7,Products[[#This Row],[Compounded]],1)),'Item Lookup'!$B$7,"")</f>
        <v>0</v>
      </c>
    </row>
    <row r="1667" spans="1:5" x14ac:dyDescent="0.25">
      <c r="A1667" s="27" t="s">
        <v>2112</v>
      </c>
      <c r="B1667" s="25">
        <v>700004206</v>
      </c>
      <c r="C1667" s="2" t="s">
        <v>2113</v>
      </c>
      <c r="D1667" s="1" t="str">
        <f>Products[[#This Row],[Old]]&amp;" "&amp;Products[[#This Row],[New]]&amp;" "&amp;Products[[#This Row],[Desc]]</f>
        <v>E-CBHI 700004206 Cellobiohydrolase I (T. longibrachiatum)</v>
      </c>
      <c r="E1667">
        <f>IF(ISNUMBER(SEARCH('Item Lookup'!$B$7,Products[[#This Row],[Compounded]],1)),'Item Lookup'!$B$7,"")</f>
        <v>0</v>
      </c>
    </row>
    <row r="1668" spans="1:5" x14ac:dyDescent="0.25">
      <c r="A1668" s="27" t="s">
        <v>2114</v>
      </c>
      <c r="B1668" s="25">
        <v>700004207</v>
      </c>
      <c r="C1668" s="2" t="s">
        <v>2115</v>
      </c>
      <c r="D1668" s="1" t="str">
        <f>Products[[#This Row],[Old]]&amp;" "&amp;Products[[#This Row],[New]]&amp;" "&amp;Products[[#This Row],[Desc]]</f>
        <v>E-CELAN 700004207 Cellulase (A. niger)&amp;#160;</v>
      </c>
      <c r="E1668">
        <f>IF(ISNUMBER(SEARCH('Item Lookup'!$B$7,Products[[#This Row],[Compounded]],1)),'Item Lookup'!$B$7,"")</f>
        <v>0</v>
      </c>
    </row>
    <row r="1669" spans="1:5" x14ac:dyDescent="0.25">
      <c r="A1669" s="27" t="s">
        <v>2116</v>
      </c>
      <c r="B1669" s="25">
        <v>700004208</v>
      </c>
      <c r="C1669" s="2" t="s">
        <v>2117</v>
      </c>
      <c r="D1669" s="1" t="str">
        <f>Products[[#This Row],[Old]]&amp;" "&amp;Products[[#This Row],[New]]&amp;" "&amp;Products[[#This Row],[Desc]]</f>
        <v>E-CHITN 700004208 Chitinase (Clostridium thermocellum)</v>
      </c>
      <c r="E1669">
        <f>IF(ISNUMBER(SEARCH('Item Lookup'!$B$7,Products[[#This Row],[Compounded]],1)),'Item Lookup'!$B$7,"")</f>
        <v>0</v>
      </c>
    </row>
    <row r="1670" spans="1:5" x14ac:dyDescent="0.25">
      <c r="A1670" s="27" t="s">
        <v>2118</v>
      </c>
      <c r="B1670" s="25">
        <v>700004209</v>
      </c>
      <c r="C1670" s="2" t="s">
        <v>2119</v>
      </c>
      <c r="D1670" s="1" t="str">
        <f>Products[[#This Row],[Old]]&amp;" "&amp;Products[[#This Row],[New]]&amp;" "&amp;Products[[#This Row],[Desc]]</f>
        <v>E-EXBGOS 700004209 exo-1,3-ß-D-Glucanase + ß-Glucosidase&amp;#1</v>
      </c>
      <c r="E1670">
        <f>IF(ISNUMBER(SEARCH('Item Lookup'!$B$7,Products[[#This Row],[Compounded]],1)),'Item Lookup'!$B$7,"")</f>
        <v>0</v>
      </c>
    </row>
    <row r="1671" spans="1:5" x14ac:dyDescent="0.25">
      <c r="A1671" s="27" t="s">
        <v>2120</v>
      </c>
      <c r="B1671" s="25">
        <v>700004210</v>
      </c>
      <c r="C1671" s="2" t="s">
        <v>2121</v>
      </c>
      <c r="D1671" s="1" t="str">
        <f>Products[[#This Row],[Old]]&amp;" "&amp;Products[[#This Row],[New]]&amp;" "&amp;Products[[#This Row],[Desc]]</f>
        <v>E-EXBGTV 700004210 exo-1,3-ß-D-Glucanase (T. virens)</v>
      </c>
      <c r="E1671">
        <f>IF(ISNUMBER(SEARCH('Item Lookup'!$B$7,Products[[#This Row],[Compounded]],1)),'Item Lookup'!$B$7,"")</f>
        <v>0</v>
      </c>
    </row>
    <row r="1672" spans="1:5" x14ac:dyDescent="0.25">
      <c r="A1672" s="27" t="s">
        <v>2122</v>
      </c>
      <c r="B1672" s="25">
        <v>700004211</v>
      </c>
      <c r="C1672" s="2" t="s">
        <v>2123</v>
      </c>
      <c r="D1672" s="1" t="str">
        <f>Products[[#This Row],[Old]]&amp;" "&amp;Products[[#This Row],[New]]&amp;" "&amp;Products[[#This Row],[Desc]]</f>
        <v>E-EXOIAN 700004211 exo-Inulinase (Aspergillus niger)</v>
      </c>
      <c r="E1672">
        <f>IF(ISNUMBER(SEARCH('Item Lookup'!$B$7,Products[[#This Row],[Compounded]],1)),'Item Lookup'!$B$7,"")</f>
        <v>0</v>
      </c>
    </row>
    <row r="1673" spans="1:5" x14ac:dyDescent="0.25">
      <c r="A1673" s="27" t="s">
        <v>2124</v>
      </c>
      <c r="B1673" s="25">
        <v>700004212</v>
      </c>
      <c r="C1673" s="2" t="s">
        <v>2125</v>
      </c>
      <c r="D1673" s="1" t="str">
        <f>Products[[#This Row],[Old]]&amp;" "&amp;Products[[#This Row],[New]]&amp;" "&amp;Products[[#This Row],[Desc]]</f>
        <v>E-FAERU 700004212 Feruloyl esterase (rumen microorganism)</v>
      </c>
      <c r="E1673">
        <f>IF(ISNUMBER(SEARCH('Item Lookup'!$B$7,Products[[#This Row],[Compounded]],1)),'Item Lookup'!$B$7,"")</f>
        <v>0</v>
      </c>
    </row>
    <row r="1674" spans="1:5" x14ac:dyDescent="0.25">
      <c r="A1674" s="27" t="s">
        <v>2126</v>
      </c>
      <c r="B1674" s="25">
        <v>700004213</v>
      </c>
      <c r="C1674" s="2" t="s">
        <v>2127</v>
      </c>
      <c r="D1674" s="1" t="str">
        <f>Products[[#This Row],[Old]]&amp;" "&amp;Products[[#This Row],[New]]&amp;" "&amp;Products[[#This Row],[Desc]]</f>
        <v>E-FDHCB 700004213 Formate dehydrogenase (Candida boidinii)</v>
      </c>
      <c r="E1674">
        <f>IF(ISNUMBER(SEARCH('Item Lookup'!$B$7,Products[[#This Row],[Compounded]],1)),'Item Lookup'!$B$7,"")</f>
        <v>0</v>
      </c>
    </row>
    <row r="1675" spans="1:5" x14ac:dyDescent="0.25">
      <c r="A1675" s="27" t="s">
        <v>2128</v>
      </c>
      <c r="B1675" s="25">
        <v>700004214</v>
      </c>
      <c r="C1675" s="2" t="s">
        <v>2129</v>
      </c>
      <c r="D1675" s="1" t="str">
        <f>Products[[#This Row],[Old]]&amp;" "&amp;Products[[#This Row],[New]]&amp;" "&amp;Products[[#This Row],[Desc]]</f>
        <v>E-FRLQPU 700004214 Fructanase Mixture (Ultrapure, liquid)</v>
      </c>
      <c r="E1675">
        <f>IF(ISNUMBER(SEARCH('Item Lookup'!$B$7,Products[[#This Row],[Compounded]],1)),'Item Lookup'!$B$7,"")</f>
        <v>0</v>
      </c>
    </row>
    <row r="1676" spans="1:5" x14ac:dyDescent="0.25">
      <c r="A1676" s="27" t="s">
        <v>2130</v>
      </c>
      <c r="B1676" s="25">
        <v>700004215</v>
      </c>
      <c r="C1676" s="2" t="s">
        <v>2131</v>
      </c>
      <c r="D1676" s="1" t="str">
        <f>Products[[#This Row],[Old]]&amp;" "&amp;Products[[#This Row],[New]]&amp;" "&amp;Products[[#This Row],[Desc]]</f>
        <v>E-FRMXLQ 700004215 Fructanase Mixture (liquid)</v>
      </c>
      <c r="E1676">
        <f>IF(ISNUMBER(SEARCH('Item Lookup'!$B$7,Products[[#This Row],[Compounded]],1)),'Item Lookup'!$B$7,"")</f>
        <v>0</v>
      </c>
    </row>
    <row r="1677" spans="1:5" x14ac:dyDescent="0.25">
      <c r="A1677" s="27" t="s">
        <v>2132</v>
      </c>
      <c r="B1677" s="25">
        <v>700004216</v>
      </c>
      <c r="C1677" s="2" t="s">
        <v>2133</v>
      </c>
      <c r="D1677" s="1" t="str">
        <f>Products[[#This Row],[Old]]&amp;" "&amp;Products[[#This Row],[New]]&amp;" "&amp;Products[[#This Row],[Desc]]</f>
        <v>E-FRMXPD 700004216 Fructanase Mixture (powder)</v>
      </c>
      <c r="E1677">
        <f>IF(ISNUMBER(SEARCH('Item Lookup'!$B$7,Products[[#This Row],[Compounded]],1)),'Item Lookup'!$B$7,"")</f>
        <v>0</v>
      </c>
    </row>
    <row r="1678" spans="1:5" x14ac:dyDescent="0.25">
      <c r="A1678" s="27" t="s">
        <v>2134</v>
      </c>
      <c r="B1678" s="25">
        <v>700004217</v>
      </c>
      <c r="C1678" s="2" t="s">
        <v>2135</v>
      </c>
      <c r="D1678" s="1" t="str">
        <f>Products[[#This Row],[Old]]&amp;" "&amp;Products[[#This Row],[New]]&amp;" "&amp;Products[[#This Row],[Desc]]</f>
        <v>E-FRPDPU 700004217 Fructanase Mixture  (Ultrapure, powder)</v>
      </c>
      <c r="E1678">
        <f>IF(ISNUMBER(SEARCH('Item Lookup'!$B$7,Products[[#This Row],[Compounded]],1)),'Item Lookup'!$B$7,"")</f>
        <v>0</v>
      </c>
    </row>
    <row r="1679" spans="1:5" x14ac:dyDescent="0.25">
      <c r="A1679" s="27" t="s">
        <v>2136</v>
      </c>
      <c r="B1679" s="25">
        <v>700004218</v>
      </c>
      <c r="C1679" s="2" t="s">
        <v>2137</v>
      </c>
      <c r="D1679" s="1" t="str">
        <f>Products[[#This Row],[Old]]&amp;" "&amp;Products[[#This Row],[New]]&amp;" "&amp;Products[[#This Row],[Desc]]</f>
        <v>E-FUCHS 700004218 a-(1-2,3,4,6)-L-Fucosidase -H. sapiens</v>
      </c>
      <c r="E1679">
        <f>IF(ISNUMBER(SEARCH('Item Lookup'!$B$7,Products[[#This Row],[Compounded]],1)),'Item Lookup'!$B$7,"")</f>
        <v>0</v>
      </c>
    </row>
    <row r="1680" spans="1:5" x14ac:dyDescent="0.25">
      <c r="A1680" s="27" t="s">
        <v>2138</v>
      </c>
      <c r="B1680" s="25">
        <v>700004219</v>
      </c>
      <c r="C1680" s="2" t="s">
        <v>2139</v>
      </c>
      <c r="D1680" s="1" t="str">
        <f>Products[[#This Row],[Old]]&amp;" "&amp;Products[[#This Row],[New]]&amp;" "&amp;Products[[#This Row],[Desc]]</f>
        <v>E-FUCTM 700004219 a-Fucosidase (Thermotoga maritima)</v>
      </c>
      <c r="E1680">
        <f>IF(ISNUMBER(SEARCH('Item Lookup'!$B$7,Products[[#This Row],[Compounded]],1)),'Item Lookup'!$B$7,"")</f>
        <v>0</v>
      </c>
    </row>
    <row r="1681" spans="1:5" x14ac:dyDescent="0.25">
      <c r="A1681" s="27" t="s">
        <v>2140</v>
      </c>
      <c r="B1681" s="25">
        <v>700004220</v>
      </c>
      <c r="C1681" s="2" t="s">
        <v>2141</v>
      </c>
      <c r="D1681" s="1" t="str">
        <f>Products[[#This Row],[Old]]&amp;" "&amp;Products[[#This Row],[New]]&amp;" "&amp;Products[[#This Row],[Desc]]</f>
        <v>E-GALMUT 700004220 GalDH- Galactose mutarotase</v>
      </c>
      <c r="E1681">
        <f>IF(ISNUMBER(SEARCH('Item Lookup'!$B$7,Products[[#This Row],[Compounded]],1)),'Item Lookup'!$B$7,"")</f>
        <v>0</v>
      </c>
    </row>
    <row r="1682" spans="1:5" x14ac:dyDescent="0.25">
      <c r="A1682" s="27" t="s">
        <v>2142</v>
      </c>
      <c r="B1682" s="25">
        <v>700004221</v>
      </c>
      <c r="C1682" s="2" t="s">
        <v>2143</v>
      </c>
      <c r="D1682" s="1" t="str">
        <f>Products[[#This Row],[Old]]&amp;" "&amp;Products[[#This Row],[New]]&amp;" "&amp;Products[[#This Row],[Desc]]</f>
        <v>E-HKGDH 700004221 Hexokinase/G6PDH</v>
      </c>
      <c r="E1682">
        <f>IF(ISNUMBER(SEARCH('Item Lookup'!$B$7,Products[[#This Row],[Compounded]],1)),'Item Lookup'!$B$7,"")</f>
        <v>0</v>
      </c>
    </row>
    <row r="1683" spans="1:5" x14ac:dyDescent="0.25">
      <c r="A1683" s="27" t="s">
        <v>2144</v>
      </c>
      <c r="B1683" s="25">
        <v>700004222</v>
      </c>
      <c r="C1683" s="2" t="s">
        <v>2145</v>
      </c>
      <c r="D1683" s="1" t="str">
        <f>Products[[#This Row],[Old]]&amp;" "&amp;Products[[#This Row],[New]]&amp;" "&amp;Products[[#This Row],[Desc]]</f>
        <v>E-ISAMY 700004222 Isoamylase (Glycogen 6-glucanohydrolase)</v>
      </c>
      <c r="E1683">
        <f>IF(ISNUMBER(SEARCH('Item Lookup'!$B$7,Products[[#This Row],[Compounded]],1)),'Item Lookup'!$B$7,"")</f>
        <v>0</v>
      </c>
    </row>
    <row r="1684" spans="1:5" x14ac:dyDescent="0.25">
      <c r="A1684" s="27" t="s">
        <v>2146</v>
      </c>
      <c r="B1684" s="25">
        <v>700004223</v>
      </c>
      <c r="C1684" s="2" t="s">
        <v>2147</v>
      </c>
      <c r="D1684" s="1" t="str">
        <f>Products[[#This Row],[Old]]&amp;" "&amp;Products[[#This Row],[New]]&amp;" "&amp;Products[[#This Row],[Desc]]</f>
        <v>E-ISAMYFO-800U 700004223 Isoamylase (F. odoratum) 800U</v>
      </c>
      <c r="E1684">
        <f>IF(ISNUMBER(SEARCH('Item Lookup'!$B$7,Products[[#This Row],[Compounded]],1)),'Item Lookup'!$B$7,"")</f>
        <v>0</v>
      </c>
    </row>
    <row r="1685" spans="1:5" x14ac:dyDescent="0.25">
      <c r="A1685" s="27" t="s">
        <v>2148</v>
      </c>
      <c r="B1685" s="25">
        <v>700004224</v>
      </c>
      <c r="C1685" s="2" t="s">
        <v>2149</v>
      </c>
      <c r="D1685" s="1" t="str">
        <f>Products[[#This Row],[Old]]&amp;" "&amp;Products[[#This Row],[New]]&amp;" "&amp;Products[[#This Row],[Desc]]</f>
        <v>E-ISAMYHP 700004224 Isoamylase HP</v>
      </c>
      <c r="E1685">
        <f>IF(ISNUMBER(SEARCH('Item Lookup'!$B$7,Products[[#This Row],[Compounded]],1)),'Item Lookup'!$B$7,"")</f>
        <v>0</v>
      </c>
    </row>
    <row r="1686" spans="1:5" x14ac:dyDescent="0.25">
      <c r="A1686" s="27" t="s">
        <v>2150</v>
      </c>
      <c r="B1686" s="25">
        <v>700004225</v>
      </c>
      <c r="C1686" s="2" t="s">
        <v>2151</v>
      </c>
      <c r="D1686" s="1" t="str">
        <f>Products[[#This Row],[Old]]&amp;" "&amp;Products[[#This Row],[New]]&amp;" "&amp;Products[[#This Row],[Desc]]</f>
        <v>E-LAMHV 700004225 endo-1,3-ß-D-Glucanase (barley)</v>
      </c>
      <c r="E1686">
        <f>IF(ISNUMBER(SEARCH('Item Lookup'!$B$7,Products[[#This Row],[Compounded]],1)),'Item Lookup'!$B$7,"")</f>
        <v>0</v>
      </c>
    </row>
    <row r="1687" spans="1:5" x14ac:dyDescent="0.25">
      <c r="A1687" s="27" t="s">
        <v>2152</v>
      </c>
      <c r="B1687" s="25">
        <v>700004226</v>
      </c>
      <c r="C1687" s="2" t="s">
        <v>2153</v>
      </c>
      <c r="D1687" s="1" t="str">
        <f>Products[[#This Row],[Old]]&amp;" "&amp;Products[[#This Row],[New]]&amp;" "&amp;Products[[#This Row],[Desc]]</f>
        <v>E-LAMSE 700004226 endo-1,3-ß-D-Glucanase (Trichoderma&amp;#160</v>
      </c>
      <c r="E1687">
        <f>IF(ISNUMBER(SEARCH('Item Lookup'!$B$7,Products[[#This Row],[Compounded]],1)),'Item Lookup'!$B$7,"")</f>
        <v>0</v>
      </c>
    </row>
    <row r="1688" spans="1:5" x14ac:dyDescent="0.25">
      <c r="A1688" s="27" t="s">
        <v>2154</v>
      </c>
      <c r="B1688" s="25">
        <v>700004227</v>
      </c>
      <c r="C1688" s="2" t="s">
        <v>2155</v>
      </c>
      <c r="D1688" s="1" t="str">
        <f>Products[[#This Row],[Old]]&amp;" "&amp;Products[[#This Row],[New]]&amp;" "&amp;Products[[#This Row],[Desc]]</f>
        <v>E-LICHN 700004227 Lichenase (B. subtilis)</v>
      </c>
      <c r="E1688">
        <f>IF(ISNUMBER(SEARCH('Item Lookup'!$B$7,Products[[#This Row],[Compounded]],1)),'Item Lookup'!$B$7,"")</f>
        <v>0</v>
      </c>
    </row>
    <row r="1689" spans="1:5" x14ac:dyDescent="0.25">
      <c r="A1689" s="27" t="s">
        <v>2156</v>
      </c>
      <c r="B1689" s="25">
        <v>700004228</v>
      </c>
      <c r="C1689" s="2" t="s">
        <v>2157</v>
      </c>
      <c r="D1689" s="1" t="str">
        <f>Products[[#This Row],[Old]]&amp;" "&amp;Products[[#This Row],[New]]&amp;" "&amp;Products[[#This Row],[Desc]]</f>
        <v>E-MALTS 700004228 a-Glucosidase (yeast maltase)</v>
      </c>
      <c r="E1689">
        <f>IF(ISNUMBER(SEARCH('Item Lookup'!$B$7,Products[[#This Row],[Compounded]],1)),'Item Lookup'!$B$7,"")</f>
        <v>0</v>
      </c>
    </row>
    <row r="1690" spans="1:5" x14ac:dyDescent="0.25">
      <c r="A1690" s="27" t="s">
        <v>2158</v>
      </c>
      <c r="B1690" s="25">
        <v>700004229</v>
      </c>
      <c r="C1690" s="2" t="s">
        <v>2159</v>
      </c>
      <c r="D1690" s="1" t="str">
        <f>Products[[#This Row],[Old]]&amp;" "&amp;Products[[#This Row],[New]]&amp;" "&amp;Products[[#This Row],[Desc]]</f>
        <v>E-MAST 700004229 Malt Amylase Standard</v>
      </c>
      <c r="E1690">
        <f>IF(ISNUMBER(SEARCH('Item Lookup'!$B$7,Products[[#This Row],[Compounded]],1)),'Item Lookup'!$B$7,"")</f>
        <v>0</v>
      </c>
    </row>
    <row r="1691" spans="1:5" x14ac:dyDescent="0.25">
      <c r="A1691" s="27" t="s">
        <v>2160</v>
      </c>
      <c r="B1691" s="25">
        <v>700004230</v>
      </c>
      <c r="C1691" s="2" t="s">
        <v>2161</v>
      </c>
      <c r="D1691" s="1" t="str">
        <f>Products[[#This Row],[Old]]&amp;" "&amp;Products[[#This Row],[New]]&amp;" "&amp;Products[[#This Row],[Desc]]</f>
        <v>E-PANAA-12G 700004230 a-Amylase (Porcine Pancreatic)</v>
      </c>
      <c r="E1691">
        <f>IF(ISNUMBER(SEARCH('Item Lookup'!$B$7,Products[[#This Row],[Compounded]],1)),'Item Lookup'!$B$7,"")</f>
        <v>0</v>
      </c>
    </row>
    <row r="1692" spans="1:5" x14ac:dyDescent="0.25">
      <c r="A1692" s="27" t="s">
        <v>2162</v>
      </c>
      <c r="B1692" s="25">
        <v>700004231</v>
      </c>
      <c r="C1692" s="2" t="s">
        <v>2163</v>
      </c>
      <c r="D1692" s="1" t="str">
        <f>Products[[#This Row],[Old]]&amp;" "&amp;Products[[#This Row],[New]]&amp;" "&amp;Products[[#This Row],[Desc]]</f>
        <v>E-PCLYAN 700004231 Pectate Lyase (Aspergillus&amp;#160;sp.)&amp;#16</v>
      </c>
      <c r="E1692">
        <f>IF(ISNUMBER(SEARCH('Item Lookup'!$B$7,Products[[#This Row],[Compounded]],1)),'Item Lookup'!$B$7,"")</f>
        <v>0</v>
      </c>
    </row>
    <row r="1693" spans="1:5" x14ac:dyDescent="0.25">
      <c r="A1693" s="27" t="s">
        <v>2164</v>
      </c>
      <c r="B1693" s="25">
        <v>700004232</v>
      </c>
      <c r="C1693" s="2" t="s">
        <v>2165</v>
      </c>
      <c r="D1693" s="1" t="str">
        <f>Products[[#This Row],[Old]]&amp;" "&amp;Products[[#This Row],[New]]&amp;" "&amp;Products[[#This Row],[Desc]]</f>
        <v>E-PGALPC 700004232 endo-Polygalacturonanase(P. carotovorum)</v>
      </c>
      <c r="E1693">
        <f>IF(ISNUMBER(SEARCH('Item Lookup'!$B$7,Products[[#This Row],[Compounded]],1)),'Item Lookup'!$B$7,"")</f>
        <v>0</v>
      </c>
    </row>
    <row r="1694" spans="1:5" x14ac:dyDescent="0.25">
      <c r="A1694" s="27" t="s">
        <v>2166</v>
      </c>
      <c r="B1694" s="25">
        <v>700004233</v>
      </c>
      <c r="C1694" s="2" t="s">
        <v>2167</v>
      </c>
      <c r="D1694" s="1" t="str">
        <f>Products[[#This Row],[Old]]&amp;" "&amp;Products[[#This Row],[New]]&amp;" "&amp;Products[[#This Row],[Desc]]</f>
        <v>E-PGIEC-50KU 700004233 Phosphoglucose isomerase (E. coli)</v>
      </c>
      <c r="E1694">
        <f>IF(ISNUMBER(SEARCH('Item Lookup'!$B$7,Products[[#This Row],[Compounded]],1)),'Item Lookup'!$B$7,"")</f>
        <v>0</v>
      </c>
    </row>
    <row r="1695" spans="1:5" x14ac:dyDescent="0.25">
      <c r="A1695" s="27" t="s">
        <v>2168</v>
      </c>
      <c r="B1695" s="25">
        <v>700004234</v>
      </c>
      <c r="C1695" s="2" t="s">
        <v>2169</v>
      </c>
      <c r="D1695" s="1" t="str">
        <f>Products[[#This Row],[Old]]&amp;" "&amp;Products[[#This Row],[New]]&amp;" "&amp;Products[[#This Row],[Desc]]</f>
        <v>E-PMIEC 700004234 Phosphomannose isomerase (E. coli)</v>
      </c>
      <c r="E1695">
        <f>IF(ISNUMBER(SEARCH('Item Lookup'!$B$7,Products[[#This Row],[Compounded]],1)),'Item Lookup'!$B$7,"")</f>
        <v>0</v>
      </c>
    </row>
    <row r="1696" spans="1:5" x14ac:dyDescent="0.25">
      <c r="A1696" s="27" t="s">
        <v>2170</v>
      </c>
      <c r="B1696" s="25">
        <v>700004235</v>
      </c>
      <c r="C1696" s="2" t="s">
        <v>2171</v>
      </c>
      <c r="D1696" s="1" t="str">
        <f>Products[[#This Row],[Old]]&amp;" "&amp;Products[[#This Row],[New]]&amp;" "&amp;Products[[#This Row],[Desc]]</f>
        <v>E-PTABS 700004235 Phosphotransacetylase (B. subtilis)</v>
      </c>
      <c r="E1696">
        <f>IF(ISNUMBER(SEARCH('Item Lookup'!$B$7,Products[[#This Row],[Compounded]],1)),'Item Lookup'!$B$7,"")</f>
        <v>0</v>
      </c>
    </row>
    <row r="1697" spans="1:5" x14ac:dyDescent="0.25">
      <c r="A1697" s="27" t="s">
        <v>2172</v>
      </c>
      <c r="B1697" s="25">
        <v>700004236</v>
      </c>
      <c r="C1697" s="2" t="s">
        <v>2173</v>
      </c>
      <c r="D1697" s="1" t="str">
        <f>Products[[#This Row],[Old]]&amp;" "&amp;Products[[#This Row],[New]]&amp;" "&amp;Products[[#This Row],[Desc]]</f>
        <v>E-PULBL 700004236 Pullulanase M2 (Bacillus licheniformis)&amp;</v>
      </c>
      <c r="E1697">
        <f>IF(ISNUMBER(SEARCH('Item Lookup'!$B$7,Products[[#This Row],[Compounded]],1)),'Item Lookup'!$B$7,"")</f>
        <v>0</v>
      </c>
    </row>
    <row r="1698" spans="1:5" x14ac:dyDescent="0.25">
      <c r="A1698" s="27" t="s">
        <v>2174</v>
      </c>
      <c r="B1698" s="25">
        <v>700004237</v>
      </c>
      <c r="C1698" s="2" t="s">
        <v>2175</v>
      </c>
      <c r="D1698" s="1" t="str">
        <f>Products[[#This Row],[Old]]&amp;" "&amp;Products[[#This Row],[New]]&amp;" "&amp;Products[[#This Row],[Desc]]</f>
        <v>E-PULKP 700004237 Pullulanase M1 (Klebsiella planticola)</v>
      </c>
      <c r="E1698">
        <f>IF(ISNUMBER(SEARCH('Item Lookup'!$B$7,Products[[#This Row],[Compounded]],1)),'Item Lookup'!$B$7,"")</f>
        <v>0</v>
      </c>
    </row>
    <row r="1699" spans="1:5" x14ac:dyDescent="0.25">
      <c r="A1699" s="27" t="s">
        <v>2176</v>
      </c>
      <c r="B1699" s="25">
        <v>700004238</v>
      </c>
      <c r="C1699" s="2" t="s">
        <v>2177</v>
      </c>
      <c r="D1699" s="1" t="str">
        <f>Products[[#This Row],[Old]]&amp;" "&amp;Products[[#This Row],[New]]&amp;" "&amp;Products[[#This Row],[Desc]]</f>
        <v>E-RHAMS 700004238 a-Rhamnosidase (prokaryote)</v>
      </c>
      <c r="E1699">
        <f>IF(ISNUMBER(SEARCH('Item Lookup'!$B$7,Products[[#This Row],[Compounded]],1)),'Item Lookup'!$B$7,"")</f>
        <v>0</v>
      </c>
    </row>
    <row r="1700" spans="1:5" x14ac:dyDescent="0.25">
      <c r="A1700" s="27" t="s">
        <v>2178</v>
      </c>
      <c r="B1700" s="25">
        <v>700004239</v>
      </c>
      <c r="C1700" s="2" t="s">
        <v>2179</v>
      </c>
      <c r="D1700" s="1" t="str">
        <f>Products[[#This Row],[Old]]&amp;" "&amp;Products[[#This Row],[New]]&amp;" "&amp;Products[[#This Row],[Desc]]</f>
        <v>E-SCOAS 700004239 Succinyl-CoA Synthetase (prokaryote)</v>
      </c>
      <c r="E1700">
        <f>IF(ISNUMBER(SEARCH('Item Lookup'!$B$7,Products[[#This Row],[Compounded]],1)),'Item Lookup'!$B$7,"")</f>
        <v>0</v>
      </c>
    </row>
    <row r="1701" spans="1:5" x14ac:dyDescent="0.25">
      <c r="A1701" s="27" t="s">
        <v>2180</v>
      </c>
      <c r="B1701" s="25">
        <v>700004240</v>
      </c>
      <c r="C1701" s="2" t="s">
        <v>2181</v>
      </c>
      <c r="D1701" s="1" t="str">
        <f>Products[[#This Row],[Old]]&amp;" "&amp;Products[[#This Row],[New]]&amp;" "&amp;Products[[#This Row],[Desc]]</f>
        <v>E-SIALCP 700004240 exo-a-Sialidase (C. perfringens)&amp;#160;</v>
      </c>
      <c r="E1701">
        <f>IF(ISNUMBER(SEARCH('Item Lookup'!$B$7,Products[[#This Row],[Compounded]],1)),'Item Lookup'!$B$7,"")</f>
        <v>0</v>
      </c>
    </row>
    <row r="1702" spans="1:5" x14ac:dyDescent="0.25">
      <c r="A1702" s="27" t="s">
        <v>2182</v>
      </c>
      <c r="B1702" s="25">
        <v>700004241</v>
      </c>
      <c r="C1702" s="2" t="s">
        <v>2183</v>
      </c>
      <c r="D1702" s="1" t="str">
        <f>Products[[#This Row],[Old]]&amp;" "&amp;Products[[#This Row],[New]]&amp;" "&amp;Products[[#This Row],[Desc]]</f>
        <v>E-SUCR 700004241 Sucrase (from yeast)</v>
      </c>
      <c r="E1702">
        <f>IF(ISNUMBER(SEARCH('Item Lookup'!$B$7,Products[[#This Row],[Compounded]],1)),'Item Lookup'!$B$7,"")</f>
        <v>0</v>
      </c>
    </row>
    <row r="1703" spans="1:5" x14ac:dyDescent="0.25">
      <c r="A1703" s="27" t="s">
        <v>2184</v>
      </c>
      <c r="B1703" s="25">
        <v>700004242</v>
      </c>
      <c r="C1703" s="2" t="s">
        <v>2185</v>
      </c>
      <c r="D1703" s="1" t="str">
        <f>Products[[#This Row],[Old]]&amp;" "&amp;Products[[#This Row],[New]]&amp;" "&amp;Products[[#This Row],[Desc]]</f>
        <v>E-SUCRBG 700004242 Sucrase plus ß-Galactosidase</v>
      </c>
      <c r="E1703">
        <f>IF(ISNUMBER(SEARCH('Item Lookup'!$B$7,Products[[#This Row],[Compounded]],1)),'Item Lookup'!$B$7,"")</f>
        <v>0</v>
      </c>
    </row>
    <row r="1704" spans="1:5" x14ac:dyDescent="0.25">
      <c r="A1704" s="27" t="s">
        <v>2186</v>
      </c>
      <c r="B1704" s="25">
        <v>700004243</v>
      </c>
      <c r="C1704" s="2" t="s">
        <v>2187</v>
      </c>
      <c r="D1704" s="1" t="str">
        <f>Products[[#This Row],[Old]]&amp;" "&amp;Products[[#This Row],[New]]&amp;" "&amp;Products[[#This Row],[Desc]]</f>
        <v>E-TSAGS 700004243 a-Glucosidase (B. stearothermophilus)</v>
      </c>
      <c r="E1704">
        <f>IF(ISNUMBER(SEARCH('Item Lookup'!$B$7,Products[[#This Row],[Compounded]],1)),'Item Lookup'!$B$7,"")</f>
        <v>0</v>
      </c>
    </row>
    <row r="1705" spans="1:5" x14ac:dyDescent="0.25">
      <c r="A1705" s="27" t="s">
        <v>2188</v>
      </c>
      <c r="B1705" s="25">
        <v>700004244</v>
      </c>
      <c r="C1705" s="2" t="s">
        <v>2189</v>
      </c>
      <c r="D1705" s="1" t="str">
        <f>Products[[#This Row],[Old]]&amp;" "&amp;Products[[#This Row],[New]]&amp;" "&amp;Products[[#This Row],[Desc]]</f>
        <v>E-XEGP 700004244 Xyloglucanase (GH5) (Paenibacillus sp.)</v>
      </c>
      <c r="E1705">
        <f>IF(ISNUMBER(SEARCH('Item Lookup'!$B$7,Products[[#This Row],[Compounded]],1)),'Item Lookup'!$B$7,"")</f>
        <v>0</v>
      </c>
    </row>
    <row r="1706" spans="1:5" x14ac:dyDescent="0.25">
      <c r="A1706" s="27" t="s">
        <v>2190</v>
      </c>
      <c r="B1706" s="25">
        <v>700004245</v>
      </c>
      <c r="C1706" s="2" t="s">
        <v>2191</v>
      </c>
      <c r="D1706" s="1" t="str">
        <f>Products[[#This Row],[Old]]&amp;" "&amp;Products[[#This Row],[New]]&amp;" "&amp;Products[[#This Row],[Desc]]</f>
        <v>E-XYLNP 700004245 endo-1,4-ß-Xylanase (N. patriciarum)</v>
      </c>
      <c r="E1706">
        <f>IF(ISNUMBER(SEARCH('Item Lookup'!$B$7,Products[[#This Row],[Compounded]],1)),'Item Lookup'!$B$7,"")</f>
        <v>0</v>
      </c>
    </row>
    <row r="1707" spans="1:5" x14ac:dyDescent="0.25">
      <c r="A1707" s="27" t="s">
        <v>2192</v>
      </c>
      <c r="B1707" s="25">
        <v>700004247</v>
      </c>
      <c r="C1707" s="2" t="s">
        <v>2193</v>
      </c>
      <c r="D1707" s="1" t="str">
        <f>Products[[#This Row],[Old]]&amp;" "&amp;Products[[#This Row],[New]]&amp;" "&amp;Products[[#This Row],[Desc]]</f>
        <v>G-AMBH 700004247 Ambersep 200 H+&amp;#160;Ion Exchange Resin</v>
      </c>
      <c r="E1707">
        <f>IF(ISNUMBER(SEARCH('Item Lookup'!$B$7,Products[[#This Row],[Compounded]],1)),'Item Lookup'!$B$7,"")</f>
        <v>0</v>
      </c>
    </row>
    <row r="1708" spans="1:5" x14ac:dyDescent="0.25">
      <c r="A1708" s="27" t="s">
        <v>2194</v>
      </c>
      <c r="B1708" s="25">
        <v>700004248</v>
      </c>
      <c r="C1708" s="2" t="s">
        <v>2195</v>
      </c>
      <c r="D1708" s="1" t="str">
        <f>Products[[#This Row],[Old]]&amp;" "&amp;Products[[#This Row],[New]]&amp;" "&amp;Products[[#This Row],[Desc]]</f>
        <v>G-AMBOH 700004248 Amberlite FPA OH-&amp;#160;Ion Exchange Resi</v>
      </c>
      <c r="E1708">
        <f>IF(ISNUMBER(SEARCH('Item Lookup'!$B$7,Products[[#This Row],[Compounded]],1)),'Item Lookup'!$B$7,"")</f>
        <v>0</v>
      </c>
    </row>
    <row r="1709" spans="1:5" x14ac:dyDescent="0.25">
      <c r="A1709" s="27" t="s">
        <v>2196</v>
      </c>
      <c r="B1709" s="25">
        <v>700004249</v>
      </c>
      <c r="C1709" s="2" t="s">
        <v>2197</v>
      </c>
      <c r="D1709" s="1" t="str">
        <f>Products[[#This Row],[Old]]&amp;" "&amp;Products[[#This Row],[New]]&amp;" "&amp;Products[[#This Row],[Desc]]</f>
        <v>G-CEL-500G 700004249 Celite</v>
      </c>
      <c r="E1709">
        <f>IF(ISNUMBER(SEARCH('Item Lookup'!$B$7,Products[[#This Row],[Compounded]],1)),'Item Lookup'!$B$7,"")</f>
        <v>0</v>
      </c>
    </row>
    <row r="1710" spans="1:5" x14ac:dyDescent="0.25">
      <c r="A1710" s="27" t="s">
        <v>2198</v>
      </c>
      <c r="B1710" s="25">
        <v>700004253</v>
      </c>
      <c r="C1710" s="2" t="s">
        <v>2199</v>
      </c>
      <c r="D1710" s="1" t="str">
        <f>Products[[#This Row],[Old]]&amp;" "&amp;Products[[#This Row],[New]]&amp;" "&amp;Products[[#This Row],[Desc]]</f>
        <v>I-AZCEL 700004253 AZCL-HE-Cellulose</v>
      </c>
      <c r="E1710">
        <f>IF(ISNUMBER(SEARCH('Item Lookup'!$B$7,Products[[#This Row],[Compounded]],1)),'Item Lookup'!$B$7,"")</f>
        <v>0</v>
      </c>
    </row>
    <row r="1711" spans="1:5" x14ac:dyDescent="0.25">
      <c r="A1711" s="27" t="s">
        <v>2200</v>
      </c>
      <c r="B1711" s="25">
        <v>700004254</v>
      </c>
      <c r="C1711" s="2" t="s">
        <v>2201</v>
      </c>
      <c r="D1711" s="1" t="str">
        <f>Products[[#This Row],[Old]]&amp;" "&amp;Products[[#This Row],[New]]&amp;" "&amp;Products[[#This Row],[Desc]]</f>
        <v>K-ACET 700004254 Acetic Acid Assay Kit (ACS Manual)</v>
      </c>
      <c r="E1711">
        <f>IF(ISNUMBER(SEARCH('Item Lookup'!$B$7,Products[[#This Row],[Compounded]],1)),'Item Lookup'!$B$7,"")</f>
        <v>0</v>
      </c>
    </row>
    <row r="1712" spans="1:5" x14ac:dyDescent="0.25">
      <c r="A1712" s="27" t="s">
        <v>2202</v>
      </c>
      <c r="B1712" s="25">
        <v>700004255</v>
      </c>
      <c r="C1712" s="2" t="s">
        <v>2203</v>
      </c>
      <c r="D1712" s="1" t="str">
        <f>Products[[#This Row],[Old]]&amp;" "&amp;Products[[#This Row],[New]]&amp;" "&amp;Products[[#This Row],[Desc]]</f>
        <v>K-ACETAF 700004255 Acetic Acid Assay Kit (ACS for Analyser)</v>
      </c>
      <c r="E1712">
        <f>IF(ISNUMBER(SEARCH('Item Lookup'!$B$7,Products[[#This Row],[Compounded]],1)),'Item Lookup'!$B$7,"")</f>
        <v>0</v>
      </c>
    </row>
    <row r="1713" spans="1:5" x14ac:dyDescent="0.25">
      <c r="A1713" s="27" t="s">
        <v>2204</v>
      </c>
      <c r="B1713" s="25">
        <v>700004256</v>
      </c>
      <c r="C1713" s="2" t="s">
        <v>2205</v>
      </c>
      <c r="D1713" s="1" t="str">
        <f>Products[[#This Row],[Old]]&amp;" "&amp;Products[[#This Row],[New]]&amp;" "&amp;Products[[#This Row],[Desc]]</f>
        <v>K-ACETAK 700004256 Acetic Acid Assay Kit (AK for Analyser)</v>
      </c>
      <c r="E1713">
        <f>IF(ISNUMBER(SEARCH('Item Lookup'!$B$7,Products[[#This Row],[Compounded]],1)),'Item Lookup'!$B$7,"")</f>
        <v>0</v>
      </c>
    </row>
    <row r="1714" spans="1:5" x14ac:dyDescent="0.25">
      <c r="A1714" s="27" t="s">
        <v>2206</v>
      </c>
      <c r="B1714" s="25">
        <v>700004257</v>
      </c>
      <c r="C1714" s="2" t="s">
        <v>2207</v>
      </c>
      <c r="D1714" s="1" t="str">
        <f>Products[[#This Row],[Old]]&amp;" "&amp;Products[[#This Row],[New]]&amp;" "&amp;Products[[#This Row],[Desc]]</f>
        <v>K-ACETGK 700004257 Acetic Acid Kit (GK for Analyser)</v>
      </c>
      <c r="E1714">
        <f>IF(ISNUMBER(SEARCH('Item Lookup'!$B$7,Products[[#This Row],[Compounded]],1)),'Item Lookup'!$B$7,"")</f>
        <v>0</v>
      </c>
    </row>
    <row r="1715" spans="1:5" x14ac:dyDescent="0.25">
      <c r="A1715" s="27" t="s">
        <v>2208</v>
      </c>
      <c r="B1715" s="25">
        <v>700004258</v>
      </c>
      <c r="C1715" s="2" t="s">
        <v>2209</v>
      </c>
      <c r="D1715" s="1" t="str">
        <f>Products[[#This Row],[Old]]&amp;" "&amp;Products[[#This Row],[New]]&amp;" "&amp;Products[[#This Row],[Desc]]</f>
        <v>K-ACETRM 700004258 Acetic Acid Assay Kit (AK Manual Format)</v>
      </c>
      <c r="E1715">
        <f>IF(ISNUMBER(SEARCH('Item Lookup'!$B$7,Products[[#This Row],[Compounded]],1)),'Item Lookup'!$B$7,"")</f>
        <v>0</v>
      </c>
    </row>
    <row r="1716" spans="1:5" x14ac:dyDescent="0.25">
      <c r="A1716" s="27" t="s">
        <v>2210</v>
      </c>
      <c r="B1716" s="25">
        <v>700004259</v>
      </c>
      <c r="C1716" s="2" t="s">
        <v>2211</v>
      </c>
      <c r="D1716" s="1" t="str">
        <f>Products[[#This Row],[Old]]&amp;" "&amp;Products[[#This Row],[New]]&amp;" "&amp;Products[[#This Row],[Desc]]</f>
        <v>K-ACHDF 700004259 Available Carbohydrates/DF Assay Kit</v>
      </c>
      <c r="E1716">
        <f>IF(ISNUMBER(SEARCH('Item Lookup'!$B$7,Products[[#This Row],[Compounded]],1)),'Item Lookup'!$B$7,"")</f>
        <v>0</v>
      </c>
    </row>
    <row r="1717" spans="1:5" x14ac:dyDescent="0.25">
      <c r="A1717" s="27" t="s">
        <v>2212</v>
      </c>
      <c r="B1717" s="25">
        <v>700004260</v>
      </c>
      <c r="C1717" s="2" t="s">
        <v>2213</v>
      </c>
      <c r="D1717" s="1" t="str">
        <f>Products[[#This Row],[Old]]&amp;" "&amp;Products[[#This Row],[New]]&amp;" "&amp;Products[[#This Row],[Desc]]</f>
        <v>K-ACHYD 700004260 Acetaldehyde Assay Kit</v>
      </c>
      <c r="E1717">
        <f>IF(ISNUMBER(SEARCH('Item Lookup'!$B$7,Products[[#This Row],[Compounded]],1)),'Item Lookup'!$B$7,"")</f>
        <v>0</v>
      </c>
    </row>
    <row r="1718" spans="1:5" x14ac:dyDescent="0.25">
      <c r="A1718" s="27" t="s">
        <v>2214</v>
      </c>
      <c r="B1718" s="25">
        <v>700004261</v>
      </c>
      <c r="C1718" s="2" t="s">
        <v>2215</v>
      </c>
      <c r="D1718" s="1" t="str">
        <f>Products[[#This Row],[Old]]&amp;" "&amp;Products[[#This Row],[New]]&amp;" "&amp;Products[[#This Row],[Desc]]</f>
        <v>K-AMIAR 700004261 Ammonia Assay Kit (Rapid)</v>
      </c>
      <c r="E1718">
        <f>IF(ISNUMBER(SEARCH('Item Lookup'!$B$7,Products[[#This Row],[Compounded]],1)),'Item Lookup'!$B$7,"")</f>
        <v>0</v>
      </c>
    </row>
    <row r="1719" spans="1:5" x14ac:dyDescent="0.25">
      <c r="A1719" s="27" t="s">
        <v>2216</v>
      </c>
      <c r="B1719" s="25">
        <v>700004262</v>
      </c>
      <c r="C1719" s="2" t="s">
        <v>2217</v>
      </c>
      <c r="D1719" s="1" t="str">
        <f>Products[[#This Row],[Old]]&amp;" "&amp;Products[[#This Row],[New]]&amp;" "&amp;Products[[#This Row],[Desc]]</f>
        <v>K-AMYL 700004262 Amylose/Amylopectin Assay Kit</v>
      </c>
      <c r="E1719">
        <f>IF(ISNUMBER(SEARCH('Item Lookup'!$B$7,Products[[#This Row],[Compounded]],1)),'Item Lookup'!$B$7,"")</f>
        <v>0</v>
      </c>
    </row>
    <row r="1720" spans="1:5" x14ac:dyDescent="0.25">
      <c r="A1720" s="27" t="s">
        <v>2218</v>
      </c>
      <c r="B1720" s="25">
        <v>700004263</v>
      </c>
      <c r="C1720" s="2" t="s">
        <v>2219</v>
      </c>
      <c r="D1720" s="1" t="str">
        <f>Products[[#This Row],[Old]]&amp;" "&amp;Products[[#This Row],[New]]&amp;" "&amp;Products[[#This Row],[Desc]]</f>
        <v>K-AMYLSD 700004263 a-Amylase SD Assay Kit</v>
      </c>
      <c r="E1720">
        <f>IF(ISNUMBER(SEARCH('Item Lookup'!$B$7,Products[[#This Row],[Compounded]],1)),'Item Lookup'!$B$7,"")</f>
        <v>0</v>
      </c>
    </row>
    <row r="1721" spans="1:5" x14ac:dyDescent="0.25">
      <c r="A1721" s="27" t="s">
        <v>2220</v>
      </c>
      <c r="B1721" s="25">
        <v>700004264</v>
      </c>
      <c r="C1721" s="2" t="s">
        <v>2221</v>
      </c>
      <c r="D1721" s="1" t="str">
        <f>Products[[#This Row],[Old]]&amp;" "&amp;Products[[#This Row],[New]]&amp;" "&amp;Products[[#This Row],[Desc]]</f>
        <v>K-ARGA 700004264 L-Arabinose/D-Galactose Assay Kit</v>
      </c>
      <c r="E1721">
        <f>IF(ISNUMBER(SEARCH('Item Lookup'!$B$7,Products[[#This Row],[Compounded]],1)),'Item Lookup'!$B$7,"")</f>
        <v>0</v>
      </c>
    </row>
    <row r="1722" spans="1:5" x14ac:dyDescent="0.25">
      <c r="A1722" s="27" t="s">
        <v>2222</v>
      </c>
      <c r="B1722" s="25">
        <v>700004265</v>
      </c>
      <c r="C1722" s="2" t="s">
        <v>2223</v>
      </c>
      <c r="D1722" s="1" t="str">
        <f>Products[[#This Row],[Old]]&amp;" "&amp;Products[[#This Row],[New]]&amp;" "&amp;Products[[#This Row],[Desc]]</f>
        <v>K-ASCO 700004265 Ascorbic Acid Assay Kit (L-Ascorbate)</v>
      </c>
      <c r="E1722">
        <f>IF(ISNUMBER(SEARCH('Item Lookup'!$B$7,Products[[#This Row],[Compounded]],1)),'Item Lookup'!$B$7,"")</f>
        <v>0</v>
      </c>
    </row>
    <row r="1723" spans="1:5" x14ac:dyDescent="0.25">
      <c r="A1723" s="27" t="s">
        <v>2224</v>
      </c>
      <c r="B1723" s="25">
        <v>700004266</v>
      </c>
      <c r="C1723" s="2" t="s">
        <v>2225</v>
      </c>
      <c r="D1723" s="1" t="str">
        <f>Products[[#This Row],[Old]]&amp;" "&amp;Products[[#This Row],[New]]&amp;" "&amp;Products[[#This Row],[Desc]]</f>
        <v>K-ASNAM 700004266 L-Asparagine/L-Glutamine/Ammonia Kit</v>
      </c>
      <c r="E1723">
        <f>IF(ISNUMBER(SEARCH('Item Lookup'!$B$7,Products[[#This Row],[Compounded]],1)),'Item Lookup'!$B$7,"")</f>
        <v>0</v>
      </c>
    </row>
    <row r="1724" spans="1:5" x14ac:dyDescent="0.25">
      <c r="A1724" s="27" t="s">
        <v>2226</v>
      </c>
      <c r="B1724" s="25">
        <v>700004267</v>
      </c>
      <c r="C1724" s="2" t="s">
        <v>2227</v>
      </c>
      <c r="D1724" s="1" t="str">
        <f>Products[[#This Row],[Old]]&amp;" "&amp;Products[[#This Row],[New]]&amp;" "&amp;Products[[#This Row],[Desc]]</f>
        <v>K-AVCHO 700004267 Available Carbohydrates Assay Kit</v>
      </c>
      <c r="E1724">
        <f>IF(ISNUMBER(SEARCH('Item Lookup'!$B$7,Products[[#This Row],[Compounded]],1)),'Item Lookup'!$B$7,"")</f>
        <v>0</v>
      </c>
    </row>
    <row r="1725" spans="1:5" x14ac:dyDescent="0.25">
      <c r="A1725" s="27" t="s">
        <v>2228</v>
      </c>
      <c r="B1725" s="25">
        <v>700004268</v>
      </c>
      <c r="C1725" s="2" t="s">
        <v>2229</v>
      </c>
      <c r="D1725" s="1" t="str">
        <f>Products[[#This Row],[Old]]&amp;" "&amp;Products[[#This Row],[New]]&amp;" "&amp;Products[[#This Row],[Desc]]</f>
        <v>K-BETA3 700004268 ß-Amylase Assay Kit (Betamyl-3)</v>
      </c>
      <c r="E1725">
        <f>IF(ISNUMBER(SEARCH('Item Lookup'!$B$7,Products[[#This Row],[Compounded]],1)),'Item Lookup'!$B$7,"")</f>
        <v>0</v>
      </c>
    </row>
    <row r="1726" spans="1:5" x14ac:dyDescent="0.25">
      <c r="A1726" s="27" t="s">
        <v>2230</v>
      </c>
      <c r="B1726" s="25">
        <v>700004269</v>
      </c>
      <c r="C1726" s="2" t="s">
        <v>2231</v>
      </c>
      <c r="D1726" s="1" t="str">
        <f>Products[[#This Row],[Old]]&amp;" "&amp;Products[[#This Row],[New]]&amp;" "&amp;Products[[#This Row],[Desc]]</f>
        <v>K-BGLU 700004269 ß-Glucan Assay Kit (Mixed Linkage)</v>
      </c>
      <c r="E1726">
        <f>IF(ISNUMBER(SEARCH('Item Lookup'!$B$7,Products[[#This Row],[Compounded]],1)),'Item Lookup'!$B$7,"")</f>
        <v>0</v>
      </c>
    </row>
    <row r="1727" spans="1:5" x14ac:dyDescent="0.25">
      <c r="A1727" s="27" t="s">
        <v>2232</v>
      </c>
      <c r="B1727" s="25">
        <v>700004270</v>
      </c>
      <c r="C1727" s="2" t="s">
        <v>2233</v>
      </c>
      <c r="D1727" s="1" t="str">
        <f>Products[[#This Row],[Old]]&amp;" "&amp;Products[[#This Row],[New]]&amp;" "&amp;Products[[#This Row],[Desc]]</f>
        <v>K-CARREZ 700004270 Carrez Clarification Kit</v>
      </c>
      <c r="E1727">
        <f>IF(ISNUMBER(SEARCH('Item Lookup'!$B$7,Products[[#This Row],[Compounded]],1)),'Item Lookup'!$B$7,"")</f>
        <v>0</v>
      </c>
    </row>
    <row r="1728" spans="1:5" x14ac:dyDescent="0.25">
      <c r="A1728" s="27" t="s">
        <v>2234</v>
      </c>
      <c r="B1728" s="25">
        <v>700004271</v>
      </c>
      <c r="C1728" s="2" t="s">
        <v>2235</v>
      </c>
      <c r="D1728" s="1" t="str">
        <f>Products[[#This Row],[Old]]&amp;" "&amp;Products[[#This Row],[New]]&amp;" "&amp;Products[[#This Row],[Desc]]</f>
        <v>K-CATAL 700004271 Catalase Assay Kit</v>
      </c>
      <c r="E1728">
        <f>IF(ISNUMBER(SEARCH('Item Lookup'!$B$7,Products[[#This Row],[Compounded]],1)),'Item Lookup'!$B$7,"")</f>
        <v>0</v>
      </c>
    </row>
    <row r="1729" spans="1:5" x14ac:dyDescent="0.25">
      <c r="A1729" s="27" t="s">
        <v>2236</v>
      </c>
      <c r="B1729" s="25">
        <v>700004272</v>
      </c>
      <c r="C1729" s="2" t="s">
        <v>2237</v>
      </c>
      <c r="D1729" s="1" t="str">
        <f>Products[[#This Row],[Old]]&amp;" "&amp;Products[[#This Row],[New]]&amp;" "&amp;Products[[#This Row],[Desc]]</f>
        <v>K-CELLG5-4V 700004272 Cellulase Assay Kit (CellG5 Method)</v>
      </c>
      <c r="E1729">
        <f>IF(ISNUMBER(SEARCH('Item Lookup'!$B$7,Products[[#This Row],[Compounded]],1)),'Item Lookup'!$B$7,"")</f>
        <v>0</v>
      </c>
    </row>
    <row r="1730" spans="1:5" x14ac:dyDescent="0.25">
      <c r="A1730" s="27" t="s">
        <v>2238</v>
      </c>
      <c r="B1730" s="25">
        <v>700004273</v>
      </c>
      <c r="C1730" s="2" t="s">
        <v>2239</v>
      </c>
      <c r="D1730" s="1" t="str">
        <f>Products[[#This Row],[Old]]&amp;" "&amp;Products[[#This Row],[New]]&amp;" "&amp;Products[[#This Row],[Desc]]</f>
        <v>K-CERA 700004273 a-Amylase Assay Kit (Ceralpha Method)</v>
      </c>
      <c r="E1730">
        <f>IF(ISNUMBER(SEARCH('Item Lookup'!$B$7,Products[[#This Row],[Compounded]],1)),'Item Lookup'!$B$7,"")</f>
        <v>0</v>
      </c>
    </row>
    <row r="1731" spans="1:5" x14ac:dyDescent="0.25">
      <c r="A1731" s="27" t="s">
        <v>2240</v>
      </c>
      <c r="B1731" s="25">
        <v>700004274</v>
      </c>
      <c r="C1731" s="2" t="s">
        <v>2241</v>
      </c>
      <c r="D1731" s="1" t="str">
        <f>Products[[#This Row],[Old]]&amp;" "&amp;Products[[#This Row],[New]]&amp;" "&amp;Products[[#This Row],[Desc]]</f>
        <v>K-CITR 700004274 Citric Acid Assay Kit</v>
      </c>
      <c r="E1731">
        <f>IF(ISNUMBER(SEARCH('Item Lookup'!$B$7,Products[[#This Row],[Compounded]],1)),'Item Lookup'!$B$7,"")</f>
        <v>0</v>
      </c>
    </row>
    <row r="1732" spans="1:5" x14ac:dyDescent="0.25">
      <c r="A1732" s="27" t="s">
        <v>2242</v>
      </c>
      <c r="B1732" s="25">
        <v>700004275</v>
      </c>
      <c r="C1732" s="2" t="s">
        <v>2243</v>
      </c>
      <c r="D1732" s="1" t="str">
        <f>Products[[#This Row],[Old]]&amp;" "&amp;Products[[#This Row],[New]]&amp;" "&amp;Products[[#This Row],[Desc]]</f>
        <v>K-DATE 700004275 D-Lactic Acid (Rapid) Assay Kit</v>
      </c>
      <c r="E1732">
        <f>IF(ISNUMBER(SEARCH('Item Lookup'!$B$7,Products[[#This Row],[Compounded]],1)),'Item Lookup'!$B$7,"")</f>
        <v>0</v>
      </c>
    </row>
    <row r="1733" spans="1:5" x14ac:dyDescent="0.25">
      <c r="A1733" s="27" t="s">
        <v>2244</v>
      </c>
      <c r="B1733" s="25">
        <v>700004276</v>
      </c>
      <c r="C1733" s="2" t="s">
        <v>2245</v>
      </c>
      <c r="D1733" s="1" t="str">
        <f>Products[[#This Row],[Old]]&amp;" "&amp;Products[[#This Row],[New]]&amp;" "&amp;Products[[#This Row],[Desc]]</f>
        <v>K-DLATE 700004276 D-/L-Lactic Acid (Rapid) Assay Kit</v>
      </c>
      <c r="E1733">
        <f>IF(ISNUMBER(SEARCH('Item Lookup'!$B$7,Products[[#This Row],[Compounded]],1)),'Item Lookup'!$B$7,"")</f>
        <v>0</v>
      </c>
    </row>
    <row r="1734" spans="1:5" x14ac:dyDescent="0.25">
      <c r="A1734" s="27" t="s">
        <v>2246</v>
      </c>
      <c r="B1734" s="25">
        <v>700004277</v>
      </c>
      <c r="C1734" s="2" t="s">
        <v>2247</v>
      </c>
      <c r="D1734" s="1" t="str">
        <f>Products[[#This Row],[Old]]&amp;" "&amp;Products[[#This Row],[New]]&amp;" "&amp;Products[[#This Row],[Desc]]</f>
        <v>K-DSTRS 700004277 Digestible and Resistant Starch Kit</v>
      </c>
      <c r="E1734">
        <f>IF(ISNUMBER(SEARCH('Item Lookup'!$B$7,Products[[#This Row],[Compounded]],1)),'Item Lookup'!$B$7,"")</f>
        <v>0</v>
      </c>
    </row>
    <row r="1735" spans="1:5" x14ac:dyDescent="0.25">
      <c r="A1735" s="27" t="s">
        <v>2248</v>
      </c>
      <c r="B1735" s="25">
        <v>700004278</v>
      </c>
      <c r="C1735" s="2" t="s">
        <v>2249</v>
      </c>
      <c r="D1735" s="1" t="str">
        <f>Products[[#This Row],[Old]]&amp;" "&amp;Products[[#This Row],[New]]&amp;" "&amp;Products[[#This Row],[Desc]]</f>
        <v>K-EBHLG 700004278 Enzymatic Yeast ß-Glucan Assay Kit</v>
      </c>
      <c r="E1735">
        <f>IF(ISNUMBER(SEARCH('Item Lookup'!$B$7,Products[[#This Row],[Compounded]],1)),'Item Lookup'!$B$7,"")</f>
        <v>0</v>
      </c>
    </row>
    <row r="1736" spans="1:5" x14ac:dyDescent="0.25">
      <c r="A1736" s="27" t="s">
        <v>2250</v>
      </c>
      <c r="B1736" s="25">
        <v>700004279</v>
      </c>
      <c r="C1736" s="2" t="s">
        <v>2251</v>
      </c>
      <c r="D1736" s="1" t="str">
        <f>Products[[#This Row],[Old]]&amp;" "&amp;Products[[#This Row],[New]]&amp;" "&amp;Products[[#This Row],[Desc]]</f>
        <v>K-ETOH 700004279 Ethanol Assay Kit</v>
      </c>
      <c r="E1736">
        <f>IF(ISNUMBER(SEARCH('Item Lookup'!$B$7,Products[[#This Row],[Compounded]],1)),'Item Lookup'!$B$7,"")</f>
        <v>0</v>
      </c>
    </row>
    <row r="1737" spans="1:5" x14ac:dyDescent="0.25">
      <c r="A1737" s="27" t="s">
        <v>2252</v>
      </c>
      <c r="B1737" s="25">
        <v>700004280</v>
      </c>
      <c r="C1737" s="2" t="s">
        <v>2253</v>
      </c>
      <c r="D1737" s="1" t="str">
        <f>Products[[#This Row],[Old]]&amp;" "&amp;Products[[#This Row],[New]]&amp;" "&amp;Products[[#This Row],[Desc]]</f>
        <v>K-ETOHLQR 700004280 Ethanol Assay Kit (Liquid Ready) Assay</v>
      </c>
      <c r="E1737">
        <f>IF(ISNUMBER(SEARCH('Item Lookup'!$B$7,Products[[#This Row],[Compounded]],1)),'Item Lookup'!$B$7,"")</f>
        <v>0</v>
      </c>
    </row>
    <row r="1738" spans="1:5" x14ac:dyDescent="0.25">
      <c r="A1738" s="27" t="s">
        <v>2254</v>
      </c>
      <c r="B1738" s="25">
        <v>700004281</v>
      </c>
      <c r="C1738" s="2" t="s">
        <v>2255</v>
      </c>
      <c r="D1738" s="1" t="str">
        <f>Products[[#This Row],[Old]]&amp;" "&amp;Products[[#This Row],[New]]&amp;" "&amp;Products[[#This Row],[Desc]]</f>
        <v>K-ETSULPH 700004281 Total Sulfite Assay Kit (Enzymatic)</v>
      </c>
      <c r="E1738">
        <f>IF(ISNUMBER(SEARCH('Item Lookup'!$B$7,Products[[#This Row],[Compounded]],1)),'Item Lookup'!$B$7,"")</f>
        <v>0</v>
      </c>
    </row>
    <row r="1739" spans="1:5" x14ac:dyDescent="0.25">
      <c r="A1739" s="27" t="s">
        <v>2256</v>
      </c>
      <c r="B1739" s="25">
        <v>700004282</v>
      </c>
      <c r="C1739" s="2" t="s">
        <v>2257</v>
      </c>
      <c r="D1739" s="1" t="str">
        <f>Products[[#This Row],[Old]]&amp;" "&amp;Products[[#This Row],[New]]&amp;" "&amp;Products[[#This Row],[Desc]]</f>
        <v>K-FORM 700004282 Formic Acid Assay Kit</v>
      </c>
      <c r="E1739">
        <f>IF(ISNUMBER(SEARCH('Item Lookup'!$B$7,Products[[#This Row],[Compounded]],1)),'Item Lookup'!$B$7,"")</f>
        <v>0</v>
      </c>
    </row>
    <row r="1740" spans="1:5" x14ac:dyDescent="0.25">
      <c r="A1740" s="27" t="s">
        <v>2258</v>
      </c>
      <c r="B1740" s="25">
        <v>700004283</v>
      </c>
      <c r="C1740" s="2" t="s">
        <v>2259</v>
      </c>
      <c r="D1740" s="1" t="str">
        <f>Products[[#This Row],[Old]]&amp;" "&amp;Products[[#This Row],[New]]&amp;" "&amp;Products[[#This Row],[Desc]]</f>
        <v>K-FRGLQR 700004283 D-Fructose/D-Glucose Kit (Liquid Ready)</v>
      </c>
      <c r="E1740">
        <f>IF(ISNUMBER(SEARCH('Item Lookup'!$B$7,Products[[#This Row],[Compounded]],1)),'Item Lookup'!$B$7,"")</f>
        <v>0</v>
      </c>
    </row>
    <row r="1741" spans="1:5" x14ac:dyDescent="0.25">
      <c r="A1741" s="27" t="s">
        <v>2260</v>
      </c>
      <c r="B1741" s="25">
        <v>700004284</v>
      </c>
      <c r="C1741" s="2" t="s">
        <v>2261</v>
      </c>
      <c r="D1741" s="1" t="str">
        <f>Products[[#This Row],[Old]]&amp;" "&amp;Products[[#This Row],[New]]&amp;" "&amp;Products[[#This Row],[Desc]]</f>
        <v>K-FRHYD 700004284 Formaldehyde Assay Kit</v>
      </c>
      <c r="E1741">
        <f>IF(ISNUMBER(SEARCH('Item Lookup'!$B$7,Products[[#This Row],[Compounded]],1)),'Item Lookup'!$B$7,"")</f>
        <v>0</v>
      </c>
    </row>
    <row r="1742" spans="1:5" x14ac:dyDescent="0.25">
      <c r="A1742" s="27" t="s">
        <v>2262</v>
      </c>
      <c r="B1742" s="25">
        <v>700004285</v>
      </c>
      <c r="C1742" s="2" t="s">
        <v>2263</v>
      </c>
      <c r="D1742" s="1" t="str">
        <f>Products[[#This Row],[Old]]&amp;" "&amp;Products[[#This Row],[New]]&amp;" "&amp;Products[[#This Row],[Desc]]</f>
        <v>K-FRUC 700004285 Fructan Assay Kit</v>
      </c>
      <c r="E1742">
        <f>IF(ISNUMBER(SEARCH('Item Lookup'!$B$7,Products[[#This Row],[Compounded]],1)),'Item Lookup'!$B$7,"")</f>
        <v>0</v>
      </c>
    </row>
    <row r="1743" spans="1:5" x14ac:dyDescent="0.25">
      <c r="A1743" s="27" t="s">
        <v>2264</v>
      </c>
      <c r="B1743" s="25">
        <v>700004286</v>
      </c>
      <c r="C1743" s="2" t="s">
        <v>2265</v>
      </c>
      <c r="D1743" s="1" t="str">
        <f>Products[[#This Row],[Old]]&amp;" "&amp;Products[[#This Row],[New]]&amp;" "&amp;Products[[#This Row],[Desc]]</f>
        <v>K-FRUCHK 700004286 Fructan HK Assay Kit</v>
      </c>
      <c r="E1743">
        <f>IF(ISNUMBER(SEARCH('Item Lookup'!$B$7,Products[[#This Row],[Compounded]],1)),'Item Lookup'!$B$7,"")</f>
        <v>0</v>
      </c>
    </row>
    <row r="1744" spans="1:5" x14ac:dyDescent="0.25">
      <c r="A1744" s="27" t="s">
        <v>2266</v>
      </c>
      <c r="B1744" s="25">
        <v>700004287</v>
      </c>
      <c r="C1744" s="2" t="s">
        <v>2267</v>
      </c>
      <c r="D1744" s="1" t="str">
        <f>Products[[#This Row],[Old]]&amp;" "&amp;Products[[#This Row],[New]]&amp;" "&amp;Products[[#This Row],[Desc]]</f>
        <v>K-FRUGL 700004287 D-Fructose/D-Glucose Assay Kit</v>
      </c>
      <c r="E1744">
        <f>IF(ISNUMBER(SEARCH('Item Lookup'!$B$7,Products[[#This Row],[Compounded]],1)),'Item Lookup'!$B$7,"")</f>
        <v>0</v>
      </c>
    </row>
    <row r="1745" spans="1:5" x14ac:dyDescent="0.25">
      <c r="A1745" s="27" t="s">
        <v>2268</v>
      </c>
      <c r="B1745" s="25">
        <v>700004288</v>
      </c>
      <c r="C1745" s="2" t="s">
        <v>2269</v>
      </c>
      <c r="D1745" s="1" t="str">
        <f>Products[[#This Row],[Old]]&amp;" "&amp;Products[[#This Row],[New]]&amp;" "&amp;Products[[#This Row],[Desc]]</f>
        <v>K-FUCOSE 700004288 L-Fucose Assay Kit</v>
      </c>
      <c r="E1745">
        <f>IF(ISNUMBER(SEARCH('Item Lookup'!$B$7,Products[[#This Row],[Compounded]],1)),'Item Lookup'!$B$7,"")</f>
        <v>0</v>
      </c>
    </row>
    <row r="1746" spans="1:5" x14ac:dyDescent="0.25">
      <c r="A1746" s="27" t="s">
        <v>2270</v>
      </c>
      <c r="B1746" s="25">
        <v>700004289</v>
      </c>
      <c r="C1746" s="2" t="s">
        <v>2271</v>
      </c>
      <c r="D1746" s="1" t="str">
        <f>Products[[#This Row],[Old]]&amp;" "&amp;Products[[#This Row],[New]]&amp;" "&amp;Products[[#This Row],[Desc]]</f>
        <v>K-GALM 700004289 Galactomannan Assay Kit</v>
      </c>
      <c r="E1746">
        <f>IF(ISNUMBER(SEARCH('Item Lookup'!$B$7,Products[[#This Row],[Compounded]],1)),'Item Lookup'!$B$7,"")</f>
        <v>0</v>
      </c>
    </row>
    <row r="1747" spans="1:5" x14ac:dyDescent="0.25">
      <c r="A1747" s="27" t="s">
        <v>2272</v>
      </c>
      <c r="B1747" s="25">
        <v>700004290</v>
      </c>
      <c r="C1747" s="2" t="s">
        <v>2273</v>
      </c>
      <c r="D1747" s="1" t="str">
        <f>Products[[#This Row],[Old]]&amp;" "&amp;Products[[#This Row],[New]]&amp;" "&amp;Products[[#This Row],[Desc]]</f>
        <v>K-GAMINE 700004290 D-Glucosamine Assay Kit</v>
      </c>
      <c r="E1747">
        <f>IF(ISNUMBER(SEARCH('Item Lookup'!$B$7,Products[[#This Row],[Compounded]],1)),'Item Lookup'!$B$7,"")</f>
        <v>0</v>
      </c>
    </row>
    <row r="1748" spans="1:5" x14ac:dyDescent="0.25">
      <c r="A1748" s="27" t="s">
        <v>2274</v>
      </c>
      <c r="B1748" s="25">
        <v>700004291</v>
      </c>
      <c r="C1748" s="2" t="s">
        <v>2275</v>
      </c>
      <c r="D1748" s="1" t="str">
        <f>Products[[#This Row],[Old]]&amp;" "&amp;Products[[#This Row],[New]]&amp;" "&amp;Products[[#This Row],[Desc]]</f>
        <v>K-GATE 700004291 D-Gluconic Acid Assay Kit</v>
      </c>
      <c r="E1748">
        <f>IF(ISNUMBER(SEARCH('Item Lookup'!$B$7,Products[[#This Row],[Compounded]],1)),'Item Lookup'!$B$7,"")</f>
        <v>0</v>
      </c>
    </row>
    <row r="1749" spans="1:5" x14ac:dyDescent="0.25">
      <c r="A1749" s="27" t="s">
        <v>2276</v>
      </c>
      <c r="B1749" s="25">
        <v>700004292</v>
      </c>
      <c r="C1749" s="2" t="s">
        <v>2277</v>
      </c>
      <c r="D1749" s="1" t="str">
        <f>Products[[#This Row],[Old]]&amp;" "&amp;Products[[#This Row],[New]]&amp;" "&amp;Products[[#This Row],[Desc]]</f>
        <v>K-GCROL 700004292 Glycerol Assay Kit</v>
      </c>
      <c r="E1749">
        <f>IF(ISNUMBER(SEARCH('Item Lookup'!$B$7,Products[[#This Row],[Compounded]],1)),'Item Lookup'!$B$7,"")</f>
        <v>0</v>
      </c>
    </row>
    <row r="1750" spans="1:5" x14ac:dyDescent="0.25">
      <c r="A1750" s="27" t="s">
        <v>2278</v>
      </c>
      <c r="B1750" s="25">
        <v>700004293</v>
      </c>
      <c r="C1750" s="2" t="s">
        <v>2279</v>
      </c>
      <c r="D1750" s="1" t="str">
        <f>Products[[#This Row],[Old]]&amp;" "&amp;Products[[#This Row],[New]]&amp;" "&amp;Products[[#This Row],[Desc]]</f>
        <v>K-GCROLGK 700004293 Glycerol GK Assay Kit</v>
      </c>
      <c r="E1750">
        <f>IF(ISNUMBER(SEARCH('Item Lookup'!$B$7,Products[[#This Row],[Compounded]],1)),'Item Lookup'!$B$7,"")</f>
        <v>0</v>
      </c>
    </row>
    <row r="1751" spans="1:5" x14ac:dyDescent="0.25">
      <c r="A1751" s="27" t="s">
        <v>2280</v>
      </c>
      <c r="B1751" s="25">
        <v>700004294</v>
      </c>
      <c r="C1751" s="2" t="s">
        <v>4653</v>
      </c>
      <c r="D1751" s="1" t="str">
        <f>Products[[#This Row],[Old]]&amp;" "&amp;Products[[#This Row],[New]]&amp;" "&amp;Products[[#This Row],[Desc]]</f>
        <v>K-GEUX3 700004294 Glucuronoyl Esterase Assay Kit (Discontinued June 2024)</v>
      </c>
      <c r="E1751">
        <f>IF(ISNUMBER(SEARCH('Item Lookup'!$B$7,Products[[#This Row],[Compounded]],1)),'Item Lookup'!$B$7,"")</f>
        <v>0</v>
      </c>
    </row>
    <row r="1752" spans="1:5" x14ac:dyDescent="0.25">
      <c r="A1752" s="27" t="s">
        <v>2281</v>
      </c>
      <c r="B1752" s="25">
        <v>700004295</v>
      </c>
      <c r="C1752" s="2" t="s">
        <v>4654</v>
      </c>
      <c r="D1752" s="1" t="str">
        <f>Products[[#This Row],[Old]]&amp;" "&amp;Products[[#This Row],[New]]&amp;" "&amp;Products[[#This Row],[Desc]]</f>
        <v>K-GLNAM 700004295 L-Glutamine/Ammonia Assay Kit (Rapid) (Discontinued June 2024)</v>
      </c>
      <c r="E1752">
        <f>IF(ISNUMBER(SEARCH('Item Lookup'!$B$7,Products[[#This Row],[Compounded]],1)),'Item Lookup'!$B$7,"")</f>
        <v>0</v>
      </c>
    </row>
    <row r="1753" spans="1:5" x14ac:dyDescent="0.25">
      <c r="A1753" s="27" t="s">
        <v>2282</v>
      </c>
      <c r="B1753" s="25">
        <v>700004296</v>
      </c>
      <c r="C1753" s="2" t="s">
        <v>2283</v>
      </c>
      <c r="D1753" s="1" t="str">
        <f>Products[[#This Row],[Old]]&amp;" "&amp;Products[[#This Row],[New]]&amp;" "&amp;Products[[#This Row],[Desc]]</f>
        <v>K-GLOX 700004296 Glucose Oxidase Assay Kit</v>
      </c>
      <c r="E1753">
        <f>IF(ISNUMBER(SEARCH('Item Lookup'!$B$7,Products[[#This Row],[Compounded]],1)),'Item Lookup'!$B$7,"")</f>
        <v>0</v>
      </c>
    </row>
    <row r="1754" spans="1:5" x14ac:dyDescent="0.25">
      <c r="A1754" s="27" t="s">
        <v>2284</v>
      </c>
      <c r="B1754" s="25">
        <v>700004297</v>
      </c>
      <c r="C1754" s="2" t="s">
        <v>2285</v>
      </c>
      <c r="D1754" s="1" t="str">
        <f>Products[[#This Row],[Old]]&amp;" "&amp;Products[[#This Row],[New]]&amp;" "&amp;Products[[#This Row],[Desc]]</f>
        <v>K-GLUC 700004297 D-Glucose Assay Kit (GOPOD Format)</v>
      </c>
      <c r="E1754">
        <f>IF(ISNUMBER(SEARCH('Item Lookup'!$B$7,Products[[#This Row],[Compounded]],1)),'Item Lookup'!$B$7,"")</f>
        <v>0</v>
      </c>
    </row>
    <row r="1755" spans="1:5" x14ac:dyDescent="0.25">
      <c r="A1755" s="27" t="s">
        <v>2286</v>
      </c>
      <c r="B1755" s="25">
        <v>700004298</v>
      </c>
      <c r="C1755" s="2" t="s">
        <v>2287</v>
      </c>
      <c r="D1755" s="1" t="str">
        <f>Products[[#This Row],[Old]]&amp;" "&amp;Products[[#This Row],[New]]&amp;" "&amp;Products[[#This Row],[Desc]]</f>
        <v>K-GLUHK-110A 700004298 D-Glucose HK Assay Kit</v>
      </c>
      <c r="E1755">
        <f>IF(ISNUMBER(SEARCH('Item Lookup'!$B$7,Products[[#This Row],[Compounded]],1)),'Item Lookup'!$B$7,"")</f>
        <v>0</v>
      </c>
    </row>
    <row r="1756" spans="1:5" x14ac:dyDescent="0.25">
      <c r="A1756" s="27" t="s">
        <v>2288</v>
      </c>
      <c r="B1756" s="25">
        <v>700004299</v>
      </c>
      <c r="C1756" s="2" t="s">
        <v>2287</v>
      </c>
      <c r="D1756" s="1" t="str">
        <f>Products[[#This Row],[Old]]&amp;" "&amp;Products[[#This Row],[New]]&amp;" "&amp;Products[[#This Row],[Desc]]</f>
        <v>K-GLUHK-220A 700004299 D-Glucose HK Assay Kit</v>
      </c>
      <c r="E1756">
        <f>IF(ISNUMBER(SEARCH('Item Lookup'!$B$7,Products[[#This Row],[Compounded]],1)),'Item Lookup'!$B$7,"")</f>
        <v>0</v>
      </c>
    </row>
    <row r="1757" spans="1:5" x14ac:dyDescent="0.25">
      <c r="A1757" s="27" t="s">
        <v>2289</v>
      </c>
      <c r="B1757" s="25">
        <v>700004300</v>
      </c>
      <c r="C1757" s="2" t="s">
        <v>2290</v>
      </c>
      <c r="D1757" s="1" t="str">
        <f>Products[[#This Row],[Old]]&amp;" "&amp;Products[[#This Row],[New]]&amp;" "&amp;Products[[#This Row],[Desc]]</f>
        <v>K-GLUM 700004300 Glucomannan Assay Kit</v>
      </c>
      <c r="E1757">
        <f>IF(ISNUMBER(SEARCH('Item Lookup'!$B$7,Products[[#This Row],[Compounded]],1)),'Item Lookup'!$B$7,"")</f>
        <v>0</v>
      </c>
    </row>
    <row r="1758" spans="1:5" x14ac:dyDescent="0.25">
      <c r="A1758" s="27" t="s">
        <v>2291</v>
      </c>
      <c r="B1758" s="25">
        <v>700004301</v>
      </c>
      <c r="C1758" s="2" t="s">
        <v>2292</v>
      </c>
      <c r="D1758" s="1" t="str">
        <f>Products[[#This Row],[Old]]&amp;" "&amp;Products[[#This Row],[New]]&amp;" "&amp;Products[[#This Row],[Desc]]</f>
        <v>K-GLUT 700004301 L-Glutamic Acid Assay Kit</v>
      </c>
      <c r="E1758">
        <f>IF(ISNUMBER(SEARCH('Item Lookup'!$B$7,Products[[#This Row],[Compounded]],1)),'Item Lookup'!$B$7,"")</f>
        <v>0</v>
      </c>
    </row>
    <row r="1759" spans="1:5" x14ac:dyDescent="0.25">
      <c r="A1759" s="27" t="s">
        <v>2293</v>
      </c>
      <c r="B1759" s="25">
        <v>700004302</v>
      </c>
      <c r="C1759" s="2" t="s">
        <v>2294</v>
      </c>
      <c r="D1759" s="1" t="str">
        <f>Products[[#This Row],[Old]]&amp;" "&amp;Products[[#This Row],[New]]&amp;" "&amp;Products[[#This Row],[Desc]]</f>
        <v>K-HDBA 700004302 D-3-Hydroxybutyric Acid Assay Kit</v>
      </c>
      <c r="E1759">
        <f>IF(ISNUMBER(SEARCH('Item Lookup'!$B$7,Products[[#This Row],[Compounded]],1)),'Item Lookup'!$B$7,"")</f>
        <v>0</v>
      </c>
    </row>
    <row r="1760" spans="1:5" x14ac:dyDescent="0.25">
      <c r="A1760" s="27"/>
      <c r="B1760" s="2"/>
      <c r="C1760" s="2"/>
      <c r="D1760" s="1" t="str">
        <f>Products[[#This Row],[Old]]&amp;" "&amp;Products[[#This Row],[New]]&amp;" "&amp;Products[[#This Row],[Desc]]</f>
        <v xml:space="preserve">  </v>
      </c>
      <c r="E1760">
        <f>IF(ISNUMBER(SEARCH('Item Lookup'!$B$7,Products[[#This Row],[Compounded]],1)),'Item Lookup'!$B$7,"")</f>
        <v>0</v>
      </c>
    </row>
    <row r="1761" spans="1:5" x14ac:dyDescent="0.25">
      <c r="A1761" s="27" t="s">
        <v>2514</v>
      </c>
      <c r="B1761" s="2" t="s">
        <v>2515</v>
      </c>
      <c r="C1761" s="2" t="s">
        <v>2516</v>
      </c>
      <c r="D1761" s="1" t="str">
        <f>Products[[#This Row],[Old]]&amp;" "&amp;Products[[#This Row],[New]]&amp;" "&amp;Products[[#This Row],[Desc]]</f>
        <v>K-INOSL 700004304 myo-Inositol Assay Kit</v>
      </c>
      <c r="E1761">
        <f>IF(ISNUMBER(SEARCH('Item Lookup'!$B$7,Products[[#This Row],[Compounded]],1)),'Item Lookup'!$B$7,"")</f>
        <v>0</v>
      </c>
    </row>
    <row r="1762" spans="1:5" x14ac:dyDescent="0.25">
      <c r="A1762" s="27" t="s">
        <v>2517</v>
      </c>
      <c r="B1762" s="2" t="s">
        <v>2518</v>
      </c>
      <c r="C1762" s="2" t="s">
        <v>2519</v>
      </c>
      <c r="D1762" s="1" t="str">
        <f>Products[[#This Row],[Old]]&amp;" "&amp;Products[[#This Row],[New]]&amp;" "&amp;Products[[#This Row],[Desc]]</f>
        <v>K-INTDF 700004305 Integrated Total Dietary Fiber Assay Kit</v>
      </c>
      <c r="E1762">
        <f>IF(ISNUMBER(SEARCH('Item Lookup'!$B$7,Products[[#This Row],[Compounded]],1)),'Item Lookup'!$B$7,"")</f>
        <v>0</v>
      </c>
    </row>
    <row r="1763" spans="1:5" x14ac:dyDescent="0.25">
      <c r="A1763" s="27" t="s">
        <v>2520</v>
      </c>
      <c r="B1763" s="2" t="s">
        <v>2521</v>
      </c>
      <c r="C1763" s="2" t="s">
        <v>2522</v>
      </c>
      <c r="D1763" s="1" t="str">
        <f>Products[[#This Row],[Old]]&amp;" "&amp;Products[[#This Row],[New]]&amp;" "&amp;Products[[#This Row],[Desc]]</f>
        <v>K-ISOC 700004306 D-Isocitric Acid Assay Kit</v>
      </c>
      <c r="E1763">
        <f>IF(ISNUMBER(SEARCH('Item Lookup'!$B$7,Products[[#This Row],[Compounded]],1)),'Item Lookup'!$B$7,"")</f>
        <v>0</v>
      </c>
    </row>
    <row r="1764" spans="1:5" x14ac:dyDescent="0.25">
      <c r="A1764" s="27" t="s">
        <v>2523</v>
      </c>
      <c r="B1764" s="2" t="s">
        <v>2524</v>
      </c>
      <c r="C1764" s="2" t="s">
        <v>2525</v>
      </c>
      <c r="D1764" s="1" t="str">
        <f>Products[[#This Row],[Old]]&amp;" "&amp;Products[[#This Row],[New]]&amp;" "&amp;Products[[#This Row],[Desc]]</f>
        <v>K-LACGAR 700004307 Lactose/Galactose Assay Kit (Rapid)</v>
      </c>
      <c r="E1764">
        <f>IF(ISNUMBER(SEARCH('Item Lookup'!$B$7,Products[[#This Row],[Compounded]],1)),'Item Lookup'!$B$7,"")</f>
        <v>0</v>
      </c>
    </row>
    <row r="1765" spans="1:5" x14ac:dyDescent="0.25">
      <c r="A1765" s="27" t="s">
        <v>2526</v>
      </c>
      <c r="B1765" s="2" t="s">
        <v>2527</v>
      </c>
      <c r="C1765" s="2" t="s">
        <v>2528</v>
      </c>
      <c r="D1765" s="1" t="str">
        <f>Products[[#This Row],[Old]]&amp;" "&amp;Products[[#This Row],[New]]&amp;" "&amp;Products[[#This Row],[Desc]]</f>
        <v>K-LACTUL 700004308 Lactulose Assay Kit</v>
      </c>
      <c r="E1765">
        <f>IF(ISNUMBER(SEARCH('Item Lookup'!$B$7,Products[[#This Row],[Compounded]],1)),'Item Lookup'!$B$7,"")</f>
        <v>0</v>
      </c>
    </row>
    <row r="1766" spans="1:5" x14ac:dyDescent="0.25">
      <c r="A1766" s="27" t="s">
        <v>2529</v>
      </c>
      <c r="B1766" s="2" t="s">
        <v>2530</v>
      </c>
      <c r="C1766" s="2" t="s">
        <v>2531</v>
      </c>
      <c r="D1766" s="1" t="str">
        <f>Products[[#This Row],[Old]]&amp;" "&amp;Products[[#This Row],[New]]&amp;" "&amp;Products[[#This Row],[Desc]]</f>
        <v>K-LARGE 700004309 L-Arginine/Urea/Ammonia Assay Kit</v>
      </c>
      <c r="E1766">
        <f>IF(ISNUMBER(SEARCH('Item Lookup'!$B$7,Products[[#This Row],[Compounded]],1)),'Item Lookup'!$B$7,"")</f>
        <v>0</v>
      </c>
    </row>
    <row r="1767" spans="1:5" x14ac:dyDescent="0.25">
      <c r="A1767" s="27" t="s">
        <v>2532</v>
      </c>
      <c r="B1767" s="2" t="s">
        <v>2533</v>
      </c>
      <c r="C1767" s="2" t="s">
        <v>2534</v>
      </c>
      <c r="D1767" s="1" t="str">
        <f>Products[[#This Row],[Old]]&amp;" "&amp;Products[[#This Row],[New]]&amp;" "&amp;Products[[#This Row],[Desc]]</f>
        <v>K-LATE 700004310 L-Lactic Acid (L-Lactate) Assay Kit</v>
      </c>
      <c r="E1767">
        <f>IF(ISNUMBER(SEARCH('Item Lookup'!$B$7,Products[[#This Row],[Compounded]],1)),'Item Lookup'!$B$7,"")</f>
        <v>0</v>
      </c>
    </row>
    <row r="1768" spans="1:5" x14ac:dyDescent="0.25">
      <c r="A1768" s="27" t="s">
        <v>2535</v>
      </c>
      <c r="B1768" s="2" t="s">
        <v>2536</v>
      </c>
      <c r="C1768" s="2" t="s">
        <v>2537</v>
      </c>
      <c r="D1768" s="1" t="str">
        <f>Products[[#This Row],[Old]]&amp;" "&amp;Products[[#This Row],[New]]&amp;" "&amp;Products[[#This Row],[Desc]]</f>
        <v>K-LMAL-116A 700004311 L-Malic Acid Assay Kit (Manual Format)</v>
      </c>
      <c r="E1768">
        <f>IF(ISNUMBER(SEARCH('Item Lookup'!$B$7,Products[[#This Row],[Compounded]],1)),'Item Lookup'!$B$7,"")</f>
        <v>0</v>
      </c>
    </row>
    <row r="1769" spans="1:5" x14ac:dyDescent="0.25">
      <c r="A1769" s="27" t="s">
        <v>2538</v>
      </c>
      <c r="B1769" s="2" t="s">
        <v>2539</v>
      </c>
      <c r="C1769" s="2" t="s">
        <v>2540</v>
      </c>
      <c r="D1769" s="1" t="str">
        <f>Products[[#This Row],[Old]]&amp;" "&amp;Products[[#This Row],[New]]&amp;" "&amp;Products[[#This Row],[Desc]]</f>
        <v>K-LMALAF 700004312 L-Malic Acid Assay Kit (Analyser Format)</v>
      </c>
      <c r="E1769">
        <f>IF(ISNUMBER(SEARCH('Item Lookup'!$B$7,Products[[#This Row],[Compounded]],1)),'Item Lookup'!$B$7,"")</f>
        <v>0</v>
      </c>
    </row>
    <row r="1770" spans="1:5" x14ac:dyDescent="0.25">
      <c r="A1770" s="27" t="s">
        <v>2541</v>
      </c>
      <c r="B1770" s="2" t="s">
        <v>2542</v>
      </c>
      <c r="C1770" s="2" t="s">
        <v>2543</v>
      </c>
      <c r="D1770" s="1" t="str">
        <f>Products[[#This Row],[Old]]&amp;" "&amp;Products[[#This Row],[New]]&amp;" "&amp;Products[[#This Row],[Desc]]</f>
        <v>K-LMALQR 700004313 L-Malic Acid Assay Kit (Liquid Ready)</v>
      </c>
      <c r="E1770">
        <f>IF(ISNUMBER(SEARCH('Item Lookup'!$B$7,Products[[#This Row],[Compounded]],1)),'Item Lookup'!$B$7,"")</f>
        <v>0</v>
      </c>
    </row>
    <row r="1771" spans="1:5" x14ac:dyDescent="0.25">
      <c r="A1771" s="27" t="s">
        <v>2544</v>
      </c>
      <c r="B1771" s="2" t="s">
        <v>2545</v>
      </c>
      <c r="C1771" s="2" t="s">
        <v>2546</v>
      </c>
      <c r="D1771" s="1" t="str">
        <f>Products[[#This Row],[Old]]&amp;" "&amp;Products[[#This Row],[New]]&amp;" "&amp;Products[[#This Row],[Desc]]</f>
        <v>K-LOLAC 700004314 Lactose Assay Kit</v>
      </c>
      <c r="E1771">
        <f>IF(ISNUMBER(SEARCH('Item Lookup'!$B$7,Products[[#This Row],[Compounded]],1)),'Item Lookup'!$B$7,"")</f>
        <v>0</v>
      </c>
    </row>
    <row r="1772" spans="1:5" x14ac:dyDescent="0.25">
      <c r="A1772" s="27" t="s">
        <v>2547</v>
      </c>
      <c r="B1772" s="2" t="s">
        <v>2548</v>
      </c>
      <c r="C1772" s="2" t="s">
        <v>2549</v>
      </c>
      <c r="D1772" s="1" t="str">
        <f>Products[[#This Row],[Old]]&amp;" "&amp;Products[[#This Row],[New]]&amp;" "&amp;Products[[#This Row],[Desc]]</f>
        <v>K-MALTA 700004315 Malt Amylase Assay Kit</v>
      </c>
      <c r="E1772">
        <f>IF(ISNUMBER(SEARCH('Item Lookup'!$B$7,Products[[#This Row],[Compounded]],1)),'Item Lookup'!$B$7,"")</f>
        <v>0</v>
      </c>
    </row>
    <row r="1773" spans="1:5" x14ac:dyDescent="0.25">
      <c r="A1773" s="27" t="s">
        <v>2550</v>
      </c>
      <c r="B1773" s="2" t="s">
        <v>2551</v>
      </c>
      <c r="C1773" s="2" t="s">
        <v>2552</v>
      </c>
      <c r="D1773" s="1" t="str">
        <f>Products[[#This Row],[Old]]&amp;" "&amp;Products[[#This Row],[New]]&amp;" "&amp;Products[[#This Row],[Desc]]</f>
        <v>K-MANGL 700004316 D-Mannose/D-Fructose/D-Glucose Assay kit</v>
      </c>
      <c r="E1773">
        <f>IF(ISNUMBER(SEARCH('Item Lookup'!$B$7,Products[[#This Row],[Compounded]],1)),'Item Lookup'!$B$7,"")</f>
        <v>0</v>
      </c>
    </row>
    <row r="1774" spans="1:5" x14ac:dyDescent="0.25">
      <c r="A1774" s="27" t="s">
        <v>2553</v>
      </c>
      <c r="B1774" s="2" t="s">
        <v>2554</v>
      </c>
      <c r="C1774" s="2" t="s">
        <v>2555</v>
      </c>
      <c r="D1774" s="1" t="str">
        <f>Products[[#This Row],[Old]]&amp;" "&amp;Products[[#This Row],[New]]&amp;" "&amp;Products[[#This Row],[Desc]]</f>
        <v>K-MANOL 700004317 D-Mannitol Assay Kit</v>
      </c>
      <c r="E1774">
        <f>IF(ISNUMBER(SEARCH('Item Lookup'!$B$7,Products[[#This Row],[Compounded]],1)),'Item Lookup'!$B$7,"")</f>
        <v>0</v>
      </c>
    </row>
    <row r="1775" spans="1:5" x14ac:dyDescent="0.25">
      <c r="A1775" s="27" t="s">
        <v>2556</v>
      </c>
      <c r="B1775" s="2" t="s">
        <v>2557</v>
      </c>
      <c r="C1775" s="2" t="s">
        <v>2558</v>
      </c>
      <c r="D1775" s="1" t="str">
        <f>Products[[#This Row],[Old]]&amp;" "&amp;Products[[#This Row],[New]]&amp;" "&amp;Products[[#This Row],[Desc]]</f>
        <v>K-MASUG 700004318 Maltose/Sucrose/D-Glucose Assay Kit</v>
      </c>
      <c r="E1775">
        <f>IF(ISNUMBER(SEARCH('Item Lookup'!$B$7,Products[[#This Row],[Compounded]],1)),'Item Lookup'!$B$7,"")</f>
        <v>0</v>
      </c>
    </row>
    <row r="1776" spans="1:5" x14ac:dyDescent="0.25">
      <c r="A1776" s="27" t="s">
        <v>2559</v>
      </c>
      <c r="B1776" s="2" t="s">
        <v>2560</v>
      </c>
      <c r="C1776" s="2" t="s">
        <v>2561</v>
      </c>
      <c r="D1776" s="1" t="str">
        <f>Products[[#This Row],[Old]]&amp;" "&amp;Products[[#This Row],[New]]&amp;" "&amp;Products[[#This Row],[Desc]]</f>
        <v>K-MBG4 700004319 Malt ß-Glucanase/Lichenase Assay Kit</v>
      </c>
      <c r="E1776">
        <f>IF(ISNUMBER(SEARCH('Item Lookup'!$B$7,Products[[#This Row],[Compounded]],1)),'Item Lookup'!$B$7,"")</f>
        <v>0</v>
      </c>
    </row>
    <row r="1777" spans="1:5" x14ac:dyDescent="0.25">
      <c r="A1777" s="27" t="s">
        <v>2562</v>
      </c>
      <c r="B1777" s="2" t="s">
        <v>2563</v>
      </c>
      <c r="C1777" s="2" t="s">
        <v>2564</v>
      </c>
      <c r="D1777" s="1" t="str">
        <f>Products[[#This Row],[Old]]&amp;" "&amp;Products[[#This Row],[New]]&amp;" "&amp;Products[[#This Row],[Desc]]</f>
        <v>K-MBGL 700004320 ß-Glucanase Assay Kit</v>
      </c>
      <c r="E1777">
        <f>IF(ISNUMBER(SEARCH('Item Lookup'!$B$7,Products[[#This Row],[Compounded]],1)),'Item Lookup'!$B$7,"")</f>
        <v>0</v>
      </c>
    </row>
    <row r="1778" spans="1:5" x14ac:dyDescent="0.25">
      <c r="A1778" s="27" t="s">
        <v>2565</v>
      </c>
      <c r="B1778" s="2" t="s">
        <v>2566</v>
      </c>
      <c r="C1778" s="2" t="s">
        <v>4655</v>
      </c>
      <c r="D1778" s="1" t="str">
        <f>Products[[#This Row],[Old]]&amp;" "&amp;Products[[#This Row],[New]]&amp;" "&amp;Products[[#This Row],[Desc]]</f>
        <v>K-MRH2O2 700004322 Hydrogen Peroxide Assay Kit (M. Red) (Discontinued June 2024)</v>
      </c>
      <c r="E1778">
        <f>IF(ISNUMBER(SEARCH('Item Lookup'!$B$7,Products[[#This Row],[Compounded]],1)),'Item Lookup'!$B$7,"")</f>
        <v>0</v>
      </c>
    </row>
    <row r="1779" spans="1:5" x14ac:dyDescent="0.25">
      <c r="A1779" s="27" t="s">
        <v>2567</v>
      </c>
      <c r="B1779" s="2" t="s">
        <v>2568</v>
      </c>
      <c r="C1779" s="2" t="s">
        <v>2569</v>
      </c>
      <c r="D1779" s="1" t="str">
        <f>Products[[#This Row],[Old]]&amp;" "&amp;Products[[#This Row],[New]]&amp;" "&amp;Products[[#This Row],[Desc]]</f>
        <v>K-PANOPA 700004323 Primary Amino Nitrogen Assay Kit</v>
      </c>
      <c r="E1779">
        <f>IF(ISNUMBER(SEARCH('Item Lookup'!$B$7,Products[[#This Row],[Compounded]],1)),'Item Lookup'!$B$7,"")</f>
        <v>0</v>
      </c>
    </row>
    <row r="1780" spans="1:5" x14ac:dyDescent="0.25">
      <c r="A1780" s="27" t="s">
        <v>2570</v>
      </c>
      <c r="B1780" s="2" t="s">
        <v>2571</v>
      </c>
      <c r="C1780" s="2" t="s">
        <v>2572</v>
      </c>
      <c r="D1780" s="1" t="str">
        <f>Products[[#This Row],[Old]]&amp;" "&amp;Products[[#This Row],[New]]&amp;" "&amp;Products[[#This Row],[Desc]]</f>
        <v>K-PDCAAS 700004324 Protein Digestibility Assay Kit</v>
      </c>
      <c r="E1780">
        <f>IF(ISNUMBER(SEARCH('Item Lookup'!$B$7,Products[[#This Row],[Compounded]],1)),'Item Lookup'!$B$7,"")</f>
        <v>0</v>
      </c>
    </row>
    <row r="1781" spans="1:5" x14ac:dyDescent="0.25">
      <c r="A1781" s="27" t="s">
        <v>2573</v>
      </c>
      <c r="B1781" s="2" t="s">
        <v>2574</v>
      </c>
      <c r="C1781" s="2" t="s">
        <v>2575</v>
      </c>
      <c r="D1781" s="1" t="str">
        <f>Products[[#This Row],[Old]]&amp;" "&amp;Products[[#This Row],[New]]&amp;" "&amp;Products[[#This Row],[Desc]]</f>
        <v>K-PECID 700004325 Pectin Identification Assay Kit</v>
      </c>
      <c r="E1781">
        <f>IF(ISNUMBER(SEARCH('Item Lookup'!$B$7,Products[[#This Row],[Compounded]],1)),'Item Lookup'!$B$7,"")</f>
        <v>0</v>
      </c>
    </row>
    <row r="1782" spans="1:5" x14ac:dyDescent="0.25">
      <c r="A1782" s="27" t="s">
        <v>2576</v>
      </c>
      <c r="B1782" s="2" t="s">
        <v>2577</v>
      </c>
      <c r="C1782" s="2" t="s">
        <v>2578</v>
      </c>
      <c r="D1782" s="1" t="str">
        <f>Products[[#This Row],[Old]]&amp;" "&amp;Products[[#This Row],[New]]&amp;" "&amp;Products[[#This Row],[Desc]]</f>
        <v>K-PHOS 700004326 Phosphate Assay Kit</v>
      </c>
      <c r="E1782">
        <f>IF(ISNUMBER(SEARCH('Item Lookup'!$B$7,Products[[#This Row],[Compounded]],1)),'Item Lookup'!$B$7,"")</f>
        <v>0</v>
      </c>
    </row>
    <row r="1783" spans="1:5" x14ac:dyDescent="0.25">
      <c r="A1783" s="27" t="s">
        <v>2579</v>
      </c>
      <c r="B1783" s="2" t="s">
        <v>2580</v>
      </c>
      <c r="C1783" s="2" t="s">
        <v>2581</v>
      </c>
      <c r="D1783" s="1" t="str">
        <f>Products[[#This Row],[Old]]&amp;" "&amp;Products[[#This Row],[New]]&amp;" "&amp;Products[[#This Row],[Desc]]</f>
        <v>K-PHYT 700004327 Phytic Acid Assay Kit</v>
      </c>
      <c r="E1783">
        <f>IF(ISNUMBER(SEARCH('Item Lookup'!$B$7,Products[[#This Row],[Compounded]],1)),'Item Lookup'!$B$7,"")</f>
        <v>0</v>
      </c>
    </row>
    <row r="1784" spans="1:5" x14ac:dyDescent="0.25">
      <c r="A1784" s="27" t="s">
        <v>2582</v>
      </c>
      <c r="B1784" s="2" t="s">
        <v>2583</v>
      </c>
      <c r="C1784" s="2" t="s">
        <v>2584</v>
      </c>
      <c r="D1784" s="1" t="str">
        <f>Products[[#This Row],[Old]]&amp;" "&amp;Products[[#This Row],[New]]&amp;" "&amp;Products[[#This Row],[Desc]]</f>
        <v>K-PHYTASE 700004328 Phytase Assay Kit</v>
      </c>
      <c r="E1784">
        <f>IF(ISNUMBER(SEARCH('Item Lookup'!$B$7,Products[[#This Row],[Compounded]],1)),'Item Lookup'!$B$7,"")</f>
        <v>0</v>
      </c>
    </row>
    <row r="1785" spans="1:5" x14ac:dyDescent="0.25">
      <c r="A1785" s="27" t="s">
        <v>2585</v>
      </c>
      <c r="B1785" s="2" t="s">
        <v>2586</v>
      </c>
      <c r="C1785" s="2" t="s">
        <v>2587</v>
      </c>
      <c r="D1785" s="1" t="str">
        <f>Products[[#This Row],[Old]]&amp;" "&amp;Products[[#This Row],[New]]&amp;" "&amp;Products[[#This Row],[Desc]]</f>
        <v>K-PULLG6 700004329 Pullulanase/Limit-Dextrinase assay kit</v>
      </c>
      <c r="E1785">
        <f>IF(ISNUMBER(SEARCH('Item Lookup'!$B$7,Products[[#This Row],[Compounded]],1)),'Item Lookup'!$B$7,"")</f>
        <v>0</v>
      </c>
    </row>
    <row r="1786" spans="1:5" x14ac:dyDescent="0.25">
      <c r="A1786" s="27" t="s">
        <v>2588</v>
      </c>
      <c r="B1786" s="2" t="s">
        <v>2589</v>
      </c>
      <c r="C1786" s="2" t="s">
        <v>2590</v>
      </c>
      <c r="D1786" s="1" t="str">
        <f>Products[[#This Row],[Old]]&amp;" "&amp;Products[[#This Row],[New]]&amp;" "&amp;Products[[#This Row],[Desc]]</f>
        <v>K-PYRUV 700004330 Pyruvic Acid Assay Kit</v>
      </c>
      <c r="E1786">
        <f>IF(ISNUMBER(SEARCH('Item Lookup'!$B$7,Products[[#This Row],[Compounded]],1)),'Item Lookup'!$B$7,"")</f>
        <v>0</v>
      </c>
    </row>
    <row r="1787" spans="1:5" x14ac:dyDescent="0.25">
      <c r="A1787" s="27" t="s">
        <v>2591</v>
      </c>
      <c r="B1787" s="2" t="s">
        <v>2592</v>
      </c>
      <c r="C1787" s="2" t="s">
        <v>2593</v>
      </c>
      <c r="D1787" s="1" t="str">
        <f>Products[[#This Row],[Old]]&amp;" "&amp;Products[[#This Row],[New]]&amp;" "&amp;Products[[#This Row],[Desc]]</f>
        <v>K-RAFGA 700004331 Raffinose/D-Galactose Assay Kit</v>
      </c>
      <c r="E1787">
        <f>IF(ISNUMBER(SEARCH('Item Lookup'!$B$7,Products[[#This Row],[Compounded]],1)),'Item Lookup'!$B$7,"")</f>
        <v>0</v>
      </c>
    </row>
    <row r="1788" spans="1:5" x14ac:dyDescent="0.25">
      <c r="A1788" s="27" t="s">
        <v>2594</v>
      </c>
      <c r="B1788" s="2" t="s">
        <v>2595</v>
      </c>
      <c r="C1788" s="2" t="s">
        <v>2596</v>
      </c>
      <c r="D1788" s="1" t="str">
        <f>Products[[#This Row],[Old]]&amp;" "&amp;Products[[#This Row],[New]]&amp;" "&amp;Products[[#This Row],[Desc]]</f>
        <v>K-RAFGL 700004332 Raffinose/Sucrose/D-Glucose Assay Kit</v>
      </c>
      <c r="E1788">
        <f>IF(ISNUMBER(SEARCH('Item Lookup'!$B$7,Products[[#This Row],[Compounded]],1)),'Item Lookup'!$B$7,"")</f>
        <v>0</v>
      </c>
    </row>
    <row r="1789" spans="1:5" x14ac:dyDescent="0.25">
      <c r="A1789" s="27" t="s">
        <v>2597</v>
      </c>
      <c r="B1789" s="2" t="s">
        <v>2598</v>
      </c>
      <c r="C1789" s="2" t="s">
        <v>2599</v>
      </c>
      <c r="D1789" s="1" t="str">
        <f>Products[[#This Row],[Old]]&amp;" "&amp;Products[[#This Row],[New]]&amp;" "&amp;Products[[#This Row],[Desc]]</f>
        <v>K-RAPRS 700004333 Resistant Starch Assay Kit (Rapid)</v>
      </c>
      <c r="E1789">
        <f>IF(ISNUMBER(SEARCH('Item Lookup'!$B$7,Products[[#This Row],[Compounded]],1)),'Item Lookup'!$B$7,"")</f>
        <v>0</v>
      </c>
    </row>
    <row r="1790" spans="1:5" x14ac:dyDescent="0.25">
      <c r="A1790" s="27" t="s">
        <v>2600</v>
      </c>
      <c r="B1790" s="2" t="s">
        <v>2601</v>
      </c>
      <c r="C1790" s="2" t="s">
        <v>2602</v>
      </c>
      <c r="D1790" s="1" t="str">
        <f>Products[[#This Row],[Old]]&amp;" "&amp;Products[[#This Row],[New]]&amp;" "&amp;Products[[#This Row],[Desc]]</f>
        <v>K-RHAMNOSE 700004334 L-Rhamnose Assay Kit</v>
      </c>
      <c r="E1790">
        <f>IF(ISNUMBER(SEARCH('Item Lookup'!$B$7,Products[[#This Row],[Compounded]],1)),'Item Lookup'!$B$7,"")</f>
        <v>0</v>
      </c>
    </row>
    <row r="1791" spans="1:5" x14ac:dyDescent="0.25">
      <c r="A1791" s="27" t="s">
        <v>2603</v>
      </c>
      <c r="B1791" s="2" t="s">
        <v>2604</v>
      </c>
      <c r="C1791" s="2" t="s">
        <v>2605</v>
      </c>
      <c r="D1791" s="1" t="str">
        <f>Products[[#This Row],[Old]]&amp;" "&amp;Products[[#This Row],[New]]&amp;" "&amp;Products[[#This Row],[Desc]]</f>
        <v>K-RINTDF 700004335 Rapid Integrated Total Dietary Fiber Kit</v>
      </c>
      <c r="E1791">
        <f>IF(ISNUMBER(SEARCH('Item Lookup'!$B$7,Products[[#This Row],[Compounded]],1)),'Item Lookup'!$B$7,"")</f>
        <v>0</v>
      </c>
    </row>
    <row r="1792" spans="1:5" x14ac:dyDescent="0.25">
      <c r="A1792" s="27" t="s">
        <v>2606</v>
      </c>
      <c r="B1792" s="2" t="s">
        <v>2607</v>
      </c>
      <c r="C1792" s="2" t="s">
        <v>2608</v>
      </c>
      <c r="D1792" s="1" t="str">
        <f>Products[[#This Row],[Old]]&amp;" "&amp;Products[[#This Row],[New]]&amp;" "&amp;Products[[#This Row],[Desc]]</f>
        <v>K-RSTAR 700004336 Resistant Starch Assay Kit</v>
      </c>
      <c r="E1792">
        <f>IF(ISNUMBER(SEARCH('Item Lookup'!$B$7,Products[[#This Row],[Compounded]],1)),'Item Lookup'!$B$7,"")</f>
        <v>0</v>
      </c>
    </row>
    <row r="1793" spans="1:5" x14ac:dyDescent="0.25">
      <c r="A1793" s="27" t="s">
        <v>2609</v>
      </c>
      <c r="B1793" s="2" t="s">
        <v>2610</v>
      </c>
      <c r="C1793" s="2" t="s">
        <v>2611</v>
      </c>
      <c r="D1793" s="1" t="str">
        <f>Products[[#This Row],[Old]]&amp;" "&amp;Products[[#This Row],[New]]&amp;" "&amp;Products[[#This Row],[Desc]]</f>
        <v>K-RSTCL 700004337 Resistant Starch Control Flours</v>
      </c>
      <c r="E1793">
        <f>IF(ISNUMBER(SEARCH('Item Lookup'!$B$7,Products[[#This Row],[Compounded]],1)),'Item Lookup'!$B$7,"")</f>
        <v>0</v>
      </c>
    </row>
    <row r="1794" spans="1:5" x14ac:dyDescent="0.25">
      <c r="A1794" s="27" t="s">
        <v>2612</v>
      </c>
      <c r="B1794" s="2" t="s">
        <v>2613</v>
      </c>
      <c r="C1794" s="2" t="s">
        <v>2614</v>
      </c>
      <c r="D1794" s="1" t="str">
        <f>Products[[#This Row],[Old]]&amp;" "&amp;Products[[#This Row],[New]]&amp;" "&amp;Products[[#This Row],[Desc]]</f>
        <v>K-SDAM 700004338 Starch Damage Assay Kit</v>
      </c>
      <c r="E1794">
        <f>IF(ISNUMBER(SEARCH('Item Lookup'!$B$7,Products[[#This Row],[Compounded]],1)),'Item Lookup'!$B$7,"")</f>
        <v>0</v>
      </c>
    </row>
    <row r="1795" spans="1:5" x14ac:dyDescent="0.25">
      <c r="A1795" s="27" t="s">
        <v>2615</v>
      </c>
      <c r="B1795" s="2" t="s">
        <v>2616</v>
      </c>
      <c r="C1795" s="2" t="s">
        <v>2617</v>
      </c>
      <c r="D1795" s="1" t="str">
        <f>Products[[#This Row],[Old]]&amp;" "&amp;Products[[#This Row],[New]]&amp;" "&amp;Products[[#This Row],[Desc]]</f>
        <v>K-SORB 700004339 D-Sorbitol/Xylitol Assay Kit</v>
      </c>
      <c r="E1795">
        <f>IF(ISNUMBER(SEARCH('Item Lookup'!$B$7,Products[[#This Row],[Compounded]],1)),'Item Lookup'!$B$7,"")</f>
        <v>0</v>
      </c>
    </row>
    <row r="1796" spans="1:5" x14ac:dyDescent="0.25">
      <c r="A1796" s="27" t="s">
        <v>2618</v>
      </c>
      <c r="B1796" s="2" t="s">
        <v>2619</v>
      </c>
      <c r="C1796" s="2" t="s">
        <v>2620</v>
      </c>
      <c r="D1796" s="1" t="str">
        <f>Products[[#This Row],[Old]]&amp;" "&amp;Products[[#This Row],[New]]&amp;" "&amp;Products[[#This Row],[Desc]]</f>
        <v>K-SUCC 700004340 Succinic Acid Assay Kit</v>
      </c>
      <c r="E1796">
        <f>IF(ISNUMBER(SEARCH('Item Lookup'!$B$7,Products[[#This Row],[Compounded]],1)),'Item Lookup'!$B$7,"")</f>
        <v>0</v>
      </c>
    </row>
    <row r="1797" spans="1:5" x14ac:dyDescent="0.25">
      <c r="A1797" s="27" t="s">
        <v>2621</v>
      </c>
      <c r="B1797" s="2" t="s">
        <v>2622</v>
      </c>
      <c r="C1797" s="2" t="s">
        <v>2623</v>
      </c>
      <c r="D1797" s="1" t="str">
        <f>Products[[#This Row],[Old]]&amp;" "&amp;Products[[#This Row],[New]]&amp;" "&amp;Products[[#This Row],[Desc]]</f>
        <v>K-SUCGL 700004341 Sucrose/D-Glucose Assay Kit</v>
      </c>
      <c r="E1797">
        <f>IF(ISNUMBER(SEARCH('Item Lookup'!$B$7,Products[[#This Row],[Compounded]],1)),'Item Lookup'!$B$7,"")</f>
        <v>0</v>
      </c>
    </row>
    <row r="1798" spans="1:5" x14ac:dyDescent="0.25">
      <c r="A1798" s="27" t="s">
        <v>2624</v>
      </c>
      <c r="B1798" s="2" t="s">
        <v>2625</v>
      </c>
      <c r="C1798" s="2" t="s">
        <v>2626</v>
      </c>
      <c r="D1798" s="1" t="str">
        <f>Products[[#This Row],[Old]]&amp;" "&amp;Products[[#This Row],[New]]&amp;" "&amp;Products[[#This Row],[Desc]]</f>
        <v>K-SUFRG 700004342 Sucrose/D-Fructose/D-Glucose Assay Kit</v>
      </c>
      <c r="E1798">
        <f>IF(ISNUMBER(SEARCH('Item Lookup'!$B$7,Products[[#This Row],[Compounded]],1)),'Item Lookup'!$B$7,"")</f>
        <v>0</v>
      </c>
    </row>
    <row r="1799" spans="1:5" x14ac:dyDescent="0.25">
      <c r="A1799" s="27" t="s">
        <v>2627</v>
      </c>
      <c r="B1799" s="2" t="s">
        <v>2628</v>
      </c>
      <c r="C1799" s="2" t="s">
        <v>2629</v>
      </c>
      <c r="D1799" s="1" t="str">
        <f>Products[[#This Row],[Old]]&amp;" "&amp;Products[[#This Row],[New]]&amp;" "&amp;Products[[#This Row],[Desc]]</f>
        <v>K-SULPH 700004343 Total/ Free Sulfite Kit (Liquid Ready)</v>
      </c>
      <c r="E1799">
        <f>IF(ISNUMBER(SEARCH('Item Lookup'!$B$7,Products[[#This Row],[Compounded]],1)),'Item Lookup'!$B$7,"")</f>
        <v>0</v>
      </c>
    </row>
    <row r="1800" spans="1:5" x14ac:dyDescent="0.25">
      <c r="A1800" s="27" t="s">
        <v>2630</v>
      </c>
      <c r="B1800" s="2" t="s">
        <v>2631</v>
      </c>
      <c r="C1800" s="2" t="s">
        <v>2632</v>
      </c>
      <c r="D1800" s="1" t="str">
        <f>Products[[#This Row],[Old]]&amp;" "&amp;Products[[#This Row],[New]]&amp;" "&amp;Products[[#This Row],[Desc]]</f>
        <v>K-TART 700004344 Tartaric Acid Assay Kit (Liquid Ready)</v>
      </c>
      <c r="E1800">
        <f>IF(ISNUMBER(SEARCH('Item Lookup'!$B$7,Products[[#This Row],[Compounded]],1)),'Item Lookup'!$B$7,"")</f>
        <v>0</v>
      </c>
    </row>
    <row r="1801" spans="1:5" x14ac:dyDescent="0.25">
      <c r="A1801" s="27" t="s">
        <v>2633</v>
      </c>
      <c r="B1801" s="2" t="s">
        <v>2634</v>
      </c>
      <c r="C1801" s="2" t="s">
        <v>2635</v>
      </c>
      <c r="D1801" s="1" t="str">
        <f>Products[[#This Row],[Old]]&amp;" "&amp;Products[[#This Row],[New]]&amp;" "&amp;Products[[#This Row],[Desc]]</f>
        <v>K-TDFC 700004345 Total Dietary Fiber Controls</v>
      </c>
      <c r="E1801">
        <f>IF(ISNUMBER(SEARCH('Item Lookup'!$B$7,Products[[#This Row],[Compounded]],1)),'Item Lookup'!$B$7,"")</f>
        <v>0</v>
      </c>
    </row>
    <row r="1802" spans="1:5" x14ac:dyDescent="0.25">
      <c r="A1802" s="27" t="s">
        <v>2636</v>
      </c>
      <c r="B1802" s="2" t="s">
        <v>2637</v>
      </c>
      <c r="C1802" s="2" t="s">
        <v>2638</v>
      </c>
      <c r="D1802" s="1" t="str">
        <f>Products[[#This Row],[Old]]&amp;" "&amp;Products[[#This Row],[New]]&amp;" "&amp;Products[[#This Row],[Desc]]</f>
        <v>K-TDFR-100A 700004346 Total Dietary Fiber Assay Kit</v>
      </c>
      <c r="E1802">
        <f>IF(ISNUMBER(SEARCH('Item Lookup'!$B$7,Products[[#This Row],[Compounded]],1)),'Item Lookup'!$B$7,"")</f>
        <v>0</v>
      </c>
    </row>
    <row r="1803" spans="1:5" x14ac:dyDescent="0.25">
      <c r="A1803" s="27" t="s">
        <v>2639</v>
      </c>
      <c r="B1803" s="2" t="s">
        <v>2640</v>
      </c>
      <c r="C1803" s="2" t="s">
        <v>2638</v>
      </c>
      <c r="D1803" s="1" t="str">
        <f>Products[[#This Row],[Old]]&amp;" "&amp;Products[[#This Row],[New]]&amp;" "&amp;Products[[#This Row],[Desc]]</f>
        <v>K-TDFR-200A 700004347 Total Dietary Fiber Assay Kit</v>
      </c>
      <c r="E1803">
        <f>IF(ISNUMBER(SEARCH('Item Lookup'!$B$7,Products[[#This Row],[Compounded]],1)),'Item Lookup'!$B$7,"")</f>
        <v>0</v>
      </c>
    </row>
    <row r="1804" spans="1:5" x14ac:dyDescent="0.25">
      <c r="A1804" s="27" t="s">
        <v>2641</v>
      </c>
      <c r="B1804" s="2" t="s">
        <v>2642</v>
      </c>
      <c r="C1804" s="2" t="s">
        <v>2643</v>
      </c>
      <c r="D1804" s="1" t="str">
        <f>Products[[#This Row],[Old]]&amp;" "&amp;Products[[#This Row],[New]]&amp;" "&amp;Products[[#This Row],[Desc]]</f>
        <v>K-TREH 700004348 Trehalose Assay Kit</v>
      </c>
      <c r="E1804">
        <f>IF(ISNUMBER(SEARCH('Item Lookup'!$B$7,Products[[#This Row],[Compounded]],1)),'Item Lookup'!$B$7,"")</f>
        <v>0</v>
      </c>
    </row>
    <row r="1805" spans="1:5" x14ac:dyDescent="0.25">
      <c r="A1805" s="27" t="s">
        <v>2644</v>
      </c>
      <c r="B1805" s="2" t="s">
        <v>2645</v>
      </c>
      <c r="C1805" s="2" t="s">
        <v>2646</v>
      </c>
      <c r="D1805" s="1" t="str">
        <f>Products[[#This Row],[Old]]&amp;" "&amp;Products[[#This Row],[New]]&amp;" "&amp;Products[[#This Row],[Desc]]</f>
        <v>K-TSCK 700004349 Total Starch Control Flours</v>
      </c>
      <c r="E1805">
        <f>IF(ISNUMBER(SEARCH('Item Lookup'!$B$7,Products[[#This Row],[Compounded]],1)),'Item Lookup'!$B$7,"")</f>
        <v>0</v>
      </c>
    </row>
    <row r="1806" spans="1:5" x14ac:dyDescent="0.25">
      <c r="A1806" s="27" t="s">
        <v>2647</v>
      </c>
      <c r="B1806" s="2" t="s">
        <v>2648</v>
      </c>
      <c r="C1806" s="2" t="s">
        <v>2649</v>
      </c>
      <c r="D1806" s="1" t="str">
        <f>Products[[#This Row],[Old]]&amp;" "&amp;Products[[#This Row],[New]]&amp;" "&amp;Products[[#This Row],[Desc]]</f>
        <v>K-TSHK 700004350 Total Starch HK Assay Kit</v>
      </c>
      <c r="E1806">
        <f>IF(ISNUMBER(SEARCH('Item Lookup'!$B$7,Products[[#This Row],[Compounded]],1)),'Item Lookup'!$B$7,"")</f>
        <v>0</v>
      </c>
    </row>
    <row r="1807" spans="1:5" x14ac:dyDescent="0.25">
      <c r="A1807" s="27" t="s">
        <v>2650</v>
      </c>
      <c r="B1807" s="2" t="s">
        <v>2651</v>
      </c>
      <c r="C1807" s="2" t="s">
        <v>2652</v>
      </c>
      <c r="D1807" s="1" t="str">
        <f>Products[[#This Row],[Old]]&amp;" "&amp;Products[[#This Row],[New]]&amp;" "&amp;Products[[#This Row],[Desc]]</f>
        <v>K-TSTA-100A 700004351 Total Starch Assay Kit (AA/AMG)</v>
      </c>
      <c r="E1807">
        <f>IF(ISNUMBER(SEARCH('Item Lookup'!$B$7,Products[[#This Row],[Compounded]],1)),'Item Lookup'!$B$7,"")</f>
        <v>0</v>
      </c>
    </row>
    <row r="1808" spans="1:5" x14ac:dyDescent="0.25">
      <c r="A1808" s="27" t="s">
        <v>2653</v>
      </c>
      <c r="B1808" s="2" t="s">
        <v>2654</v>
      </c>
      <c r="C1808" s="2" t="s">
        <v>2655</v>
      </c>
      <c r="D1808" s="1" t="str">
        <f>Products[[#This Row],[Old]]&amp;" "&amp;Products[[#This Row],[New]]&amp;" "&amp;Products[[#This Row],[Desc]]</f>
        <v>K-TSULPH 700004352 Total Sulfite Assay Kit (Liquid Ready)</v>
      </c>
      <c r="E1808">
        <f>IF(ISNUMBER(SEARCH('Item Lookup'!$B$7,Products[[#This Row],[Compounded]],1)),'Item Lookup'!$B$7,"")</f>
        <v>0</v>
      </c>
    </row>
    <row r="1809" spans="1:5" x14ac:dyDescent="0.25">
      <c r="A1809" s="27" t="s">
        <v>2656</v>
      </c>
      <c r="B1809" s="2" t="s">
        <v>2657</v>
      </c>
      <c r="C1809" s="2" t="s">
        <v>2658</v>
      </c>
      <c r="D1809" s="1" t="str">
        <f>Products[[#This Row],[Old]]&amp;" "&amp;Products[[#This Row],[New]]&amp;" "&amp;Products[[#This Row],[Desc]]</f>
        <v>K-URAMR 700004353 Urea/Ammonia Assay Kit (Rapid)</v>
      </c>
      <c r="E1809">
        <f>IF(ISNUMBER(SEARCH('Item Lookup'!$B$7,Products[[#This Row],[Compounded]],1)),'Item Lookup'!$B$7,"")</f>
        <v>0</v>
      </c>
    </row>
    <row r="1810" spans="1:5" x14ac:dyDescent="0.25">
      <c r="A1810" s="27" t="s">
        <v>2659</v>
      </c>
      <c r="B1810" s="2" t="s">
        <v>2660</v>
      </c>
      <c r="C1810" s="2" t="s">
        <v>2661</v>
      </c>
      <c r="D1810" s="1" t="str">
        <f>Products[[#This Row],[Old]]&amp;" "&amp;Products[[#This Row],[New]]&amp;" "&amp;Products[[#This Row],[Desc]]</f>
        <v>K-URONIC 700004354 D-Glucuronic/D-Galacturonic Acid Kit</v>
      </c>
      <c r="E1810">
        <f>IF(ISNUMBER(SEARCH('Item Lookup'!$B$7,Products[[#This Row],[Compounded]],1)),'Item Lookup'!$B$7,"")</f>
        <v>0</v>
      </c>
    </row>
    <row r="1811" spans="1:5" x14ac:dyDescent="0.25">
      <c r="A1811" s="27" t="s">
        <v>2662</v>
      </c>
      <c r="B1811" s="2" t="s">
        <v>2663</v>
      </c>
      <c r="C1811" s="2" t="s">
        <v>2664</v>
      </c>
      <c r="D1811" s="1" t="str">
        <f>Products[[#This Row],[Old]]&amp;" "&amp;Products[[#This Row],[New]]&amp;" "&amp;Products[[#This Row],[Desc]]</f>
        <v>K-XYLOSE 700004355 D-Xylose Assay Kit</v>
      </c>
      <c r="E1811">
        <f>IF(ISNUMBER(SEARCH('Item Lookup'!$B$7,Products[[#This Row],[Compounded]],1)),'Item Lookup'!$B$7,"")</f>
        <v>0</v>
      </c>
    </row>
    <row r="1812" spans="1:5" x14ac:dyDescent="0.25">
      <c r="A1812" s="27" t="s">
        <v>2665</v>
      </c>
      <c r="B1812" s="2" t="s">
        <v>2666</v>
      </c>
      <c r="C1812" s="2" t="s">
        <v>2667</v>
      </c>
      <c r="D1812" s="1" t="str">
        <f>Products[[#This Row],[Old]]&amp;" "&amp;Products[[#This Row],[New]]&amp;" "&amp;Products[[#This Row],[Desc]]</f>
        <v>K-XYLS 700004356 Xylanase Assay Kit (Xylazyme AX)</v>
      </c>
      <c r="E1812">
        <f>IF(ISNUMBER(SEARCH('Item Lookup'!$B$7,Products[[#This Row],[Compounded]],1)),'Item Lookup'!$B$7,"")</f>
        <v>0</v>
      </c>
    </row>
    <row r="1813" spans="1:5" x14ac:dyDescent="0.25">
      <c r="A1813" s="27" t="s">
        <v>2668</v>
      </c>
      <c r="B1813" s="2" t="s">
        <v>2669</v>
      </c>
      <c r="C1813" s="2" t="s">
        <v>2670</v>
      </c>
      <c r="D1813" s="1" t="str">
        <f>Products[[#This Row],[Old]]&amp;" "&amp;Products[[#This Row],[New]]&amp;" "&amp;Products[[#This Row],[Desc]]</f>
        <v>K-XYLX6-2V 700004357 Xylanase Assay Kit (XylX6 Method)</v>
      </c>
      <c r="E1813">
        <f>IF(ISNUMBER(SEARCH('Item Lookup'!$B$7,Products[[#This Row],[Compounded]],1)),'Item Lookup'!$B$7,"")</f>
        <v>0</v>
      </c>
    </row>
    <row r="1814" spans="1:5" x14ac:dyDescent="0.25">
      <c r="A1814" s="27" t="s">
        <v>2671</v>
      </c>
      <c r="B1814" s="2" t="s">
        <v>2672</v>
      </c>
      <c r="C1814" s="2" t="s">
        <v>2673</v>
      </c>
      <c r="D1814" s="1" t="str">
        <f>Products[[#This Row],[Old]]&amp;" "&amp;Products[[#This Row],[New]]&amp;" "&amp;Products[[#This Row],[Desc]]</f>
        <v>K-YBGL 700004358 ß-Glucan Assay Kit (Yeast &amp; Mushroom)</v>
      </c>
      <c r="E1814">
        <f>IF(ISNUMBER(SEARCH('Item Lookup'!$B$7,Products[[#This Row],[Compounded]],1)),'Item Lookup'!$B$7,"")</f>
        <v>0</v>
      </c>
    </row>
    <row r="1815" spans="1:5" x14ac:dyDescent="0.25">
      <c r="A1815" s="27" t="s">
        <v>2674</v>
      </c>
      <c r="B1815" s="2" t="s">
        <v>2675</v>
      </c>
      <c r="C1815" s="2" t="s">
        <v>2676</v>
      </c>
      <c r="D1815" s="1" t="str">
        <f>Products[[#This Row],[Old]]&amp;" "&amp;Products[[#This Row],[New]]&amp;" "&amp;Products[[#This Row],[Desc]]</f>
        <v>L-CONA-1000MG 700004359 Concanavalin A (Con A)</v>
      </c>
      <c r="E1815">
        <f>IF(ISNUMBER(SEARCH('Item Lookup'!$B$7,Products[[#This Row],[Compounded]],1)),'Item Lookup'!$B$7,"")</f>
        <v>0</v>
      </c>
    </row>
    <row r="1816" spans="1:5" x14ac:dyDescent="0.25">
      <c r="A1816" s="27" t="s">
        <v>2677</v>
      </c>
      <c r="B1816" s="2" t="s">
        <v>2678</v>
      </c>
      <c r="C1816" s="2" t="s">
        <v>2679</v>
      </c>
      <c r="D1816" s="1" t="str">
        <f>Products[[#This Row],[Old]]&amp;" "&amp;Products[[#This Row],[New]]&amp;" "&amp;Products[[#This Row],[Desc]]</f>
        <v>MED038-0.5KG 700004360 Modified Buffered Peptone Water - 500 G</v>
      </c>
      <c r="E1816">
        <f>IF(ISNUMBER(SEARCH('Item Lookup'!$B$7,Products[[#This Row],[Compounded]],1)),'Item Lookup'!$B$7,"")</f>
        <v>0</v>
      </c>
    </row>
    <row r="1817" spans="1:5" x14ac:dyDescent="0.25">
      <c r="A1817" s="27" t="s">
        <v>2680</v>
      </c>
      <c r="B1817" s="2" t="s">
        <v>2681</v>
      </c>
      <c r="C1817" s="2" t="s">
        <v>2682</v>
      </c>
      <c r="D1817" s="1" t="str">
        <f>Products[[#This Row],[Old]]&amp;" "&amp;Products[[#This Row],[New]]&amp;" "&amp;Products[[#This Row],[Desc]]</f>
        <v>MED038-10KG 700004361 Modified Buffered Peptone Water - 10 KG</v>
      </c>
      <c r="E1817">
        <f>IF(ISNUMBER(SEARCH('Item Lookup'!$B$7,Products[[#This Row],[Compounded]],1)),'Item Lookup'!$B$7,"")</f>
        <v>0</v>
      </c>
    </row>
    <row r="1818" spans="1:5" x14ac:dyDescent="0.25">
      <c r="A1818" s="27" t="s">
        <v>2683</v>
      </c>
      <c r="B1818" s="2" t="s">
        <v>2684</v>
      </c>
      <c r="C1818" s="2" t="s">
        <v>2685</v>
      </c>
      <c r="D1818" s="1" t="str">
        <f>Products[[#This Row],[Old]]&amp;" "&amp;Products[[#This Row],[New]]&amp;" "&amp;Products[[#This Row],[Desc]]</f>
        <v>MED038-5KG 700004362 Modified Buffered Peptone Water - 5 KG</v>
      </c>
      <c r="E1818">
        <f>IF(ISNUMBER(SEARCH('Item Lookup'!$B$7,Products[[#This Row],[Compounded]],1)),'Item Lookup'!$B$7,"")</f>
        <v>0</v>
      </c>
    </row>
    <row r="1819" spans="1:5" x14ac:dyDescent="0.25">
      <c r="A1819" s="27" t="s">
        <v>2686</v>
      </c>
      <c r="B1819" s="2" t="s">
        <v>2687</v>
      </c>
      <c r="C1819" s="2" t="s">
        <v>2688</v>
      </c>
      <c r="D1819" s="1" t="str">
        <f>Products[[#This Row],[Old]]&amp;" "&amp;Products[[#This Row],[New]]&amp;" "&amp;Products[[#This Row],[Desc]]</f>
        <v>MED039-0.5KG 700004363 PALCAM Broth (perkin Elmer) - 500 g</v>
      </c>
      <c r="E1819">
        <f>IF(ISNUMBER(SEARCH('Item Lookup'!$B$7,Products[[#This Row],[Compounded]],1)),'Item Lookup'!$B$7,"")</f>
        <v>0</v>
      </c>
    </row>
    <row r="1820" spans="1:5" x14ac:dyDescent="0.25">
      <c r="A1820" s="27" t="s">
        <v>2689</v>
      </c>
      <c r="B1820" s="2" t="s">
        <v>2690</v>
      </c>
      <c r="C1820" s="2" t="s">
        <v>2691</v>
      </c>
      <c r="D1820" s="1" t="str">
        <f>Products[[#This Row],[Old]]&amp;" "&amp;Products[[#This Row],[New]]&amp;" "&amp;Products[[#This Row],[Desc]]</f>
        <v>MED039-5KG 700004365 PALCAM Broth (Perkin Elmer) - 5 kg</v>
      </c>
      <c r="E1820">
        <f>IF(ISNUMBER(SEARCH('Item Lookup'!$B$7,Products[[#This Row],[Compounded]],1)),'Item Lookup'!$B$7,"")</f>
        <v>0</v>
      </c>
    </row>
    <row r="1821" spans="1:5" x14ac:dyDescent="0.25">
      <c r="A1821" s="27" t="s">
        <v>2692</v>
      </c>
      <c r="B1821" s="2" t="s">
        <v>2693</v>
      </c>
      <c r="C1821" s="2" t="s">
        <v>2694</v>
      </c>
      <c r="D1821" s="1" t="str">
        <f>Products[[#This Row],[Old]]&amp;" "&amp;Products[[#This Row],[New]]&amp;" "&amp;Products[[#This Row],[Desc]]</f>
        <v>MPA001 700004367 µPREP™ Filter Unit</v>
      </c>
      <c r="E1821">
        <f>IF(ISNUMBER(SEARCH('Item Lookup'!$B$7,Products[[#This Row],[Compounded]],1)),'Item Lookup'!$B$7,"")</f>
        <v>0</v>
      </c>
    </row>
    <row r="1822" spans="1:5" x14ac:dyDescent="0.25">
      <c r="A1822" s="27" t="s">
        <v>2695</v>
      </c>
      <c r="B1822" s="2" t="s">
        <v>2696</v>
      </c>
      <c r="C1822" s="2" t="s">
        <v>2697</v>
      </c>
      <c r="D1822" s="1" t="str">
        <f>Products[[#This Row],[Old]]&amp;" "&amp;Products[[#This Row],[New]]&amp;" "&amp;Products[[#This Row],[Desc]]</f>
        <v>MPA002 700004368 µPREP™ Quick Connectors</v>
      </c>
      <c r="E1822">
        <f>IF(ISNUMBER(SEARCH('Item Lookup'!$B$7,Products[[#This Row],[Compounded]],1)),'Item Lookup'!$B$7,"")</f>
        <v>0</v>
      </c>
    </row>
    <row r="1823" spans="1:5" x14ac:dyDescent="0.25">
      <c r="A1823" s="27" t="s">
        <v>2698</v>
      </c>
      <c r="B1823" s="2" t="s">
        <v>2699</v>
      </c>
      <c r="C1823" s="2" t="s">
        <v>2700</v>
      </c>
      <c r="D1823" s="1" t="str">
        <f>Products[[#This Row],[Old]]&amp;" "&amp;Products[[#This Row],[New]]&amp;" "&amp;Products[[#This Row],[Desc]]</f>
        <v>NCM0001D 700004370 Half Fraser (Demi-Fraser) Broth ISO 25Kg</v>
      </c>
      <c r="E1823">
        <f>IF(ISNUMBER(SEARCH('Item Lookup'!$B$7,Products[[#This Row],[Compounded]],1)),'Item Lookup'!$B$7,"")</f>
        <v>0</v>
      </c>
    </row>
    <row r="1824" spans="1:5" x14ac:dyDescent="0.25">
      <c r="A1824" s="27" t="s">
        <v>2701</v>
      </c>
      <c r="B1824" s="2" t="s">
        <v>2702</v>
      </c>
      <c r="C1824" s="2" t="s">
        <v>2703</v>
      </c>
      <c r="D1824" s="1" t="str">
        <f>Products[[#This Row],[Old]]&amp;" "&amp;Products[[#This Row],[New]]&amp;" "&amp;Products[[#This Row],[Desc]]</f>
        <v>NCM0001K1 700004371 Half Fraser Broth (ISO) 10Kg (2x5Kg)</v>
      </c>
      <c r="E1824">
        <f>IF(ISNUMBER(SEARCH('Item Lookup'!$B$7,Products[[#This Row],[Compounded]],1)),'Item Lookup'!$B$7,"")</f>
        <v>0</v>
      </c>
    </row>
    <row r="1825" spans="1:5" x14ac:dyDescent="0.25">
      <c r="A1825" s="27" t="s">
        <v>2704</v>
      </c>
      <c r="B1825" s="2" t="s">
        <v>2705</v>
      </c>
      <c r="C1825" s="2" t="s">
        <v>2706</v>
      </c>
      <c r="D1825" s="1" t="str">
        <f>Products[[#This Row],[Old]]&amp;" "&amp;Products[[#This Row],[New]]&amp;" "&amp;Products[[#This Row],[Desc]]</f>
        <v>NCM0002D 700004372 TSA (Soybean-Casein Digest Agar) 25Kg</v>
      </c>
      <c r="E1825">
        <f>IF(ISNUMBER(SEARCH('Item Lookup'!$B$7,Products[[#This Row],[Compounded]],1)),'Item Lookup'!$B$7,"")</f>
        <v>0</v>
      </c>
    </row>
    <row r="1826" spans="1:5" x14ac:dyDescent="0.25">
      <c r="A1826" s="27" t="s">
        <v>2707</v>
      </c>
      <c r="B1826" s="2" t="s">
        <v>2708</v>
      </c>
      <c r="C1826" s="2" t="s">
        <v>2709</v>
      </c>
      <c r="D1826" s="1" t="str">
        <f>Products[[#This Row],[Old]]&amp;" "&amp;Products[[#This Row],[New]]&amp;" "&amp;Products[[#This Row],[Desc]]</f>
        <v>NCM0003D 700004373 Buffered Peptone Water (BPW) 25Kg</v>
      </c>
      <c r="E1826">
        <f>IF(ISNUMBER(SEARCH('Item Lookup'!$B$7,Products[[#This Row],[Compounded]],1)),'Item Lookup'!$B$7,"")</f>
        <v>0</v>
      </c>
    </row>
    <row r="1827" spans="1:5" x14ac:dyDescent="0.25">
      <c r="A1827" s="27" t="s">
        <v>2710</v>
      </c>
      <c r="B1827" s="2" t="s">
        <v>2711</v>
      </c>
      <c r="C1827" s="2" t="s">
        <v>2712</v>
      </c>
      <c r="D1827" s="1" t="str">
        <f>Products[[#This Row],[Old]]&amp;" "&amp;Products[[#This Row],[New]]&amp;" "&amp;Products[[#This Row],[Desc]]</f>
        <v>NCM0004D 700004374 TSB (Soybean-Casein Digest Broth) - 25Kg</v>
      </c>
      <c r="E1827">
        <f>IF(ISNUMBER(SEARCH('Item Lookup'!$B$7,Products[[#This Row],[Compounded]],1)),'Item Lookup'!$B$7,"")</f>
        <v>0</v>
      </c>
    </row>
    <row r="1828" spans="1:5" x14ac:dyDescent="0.25">
      <c r="A1828" s="27" t="s">
        <v>2713</v>
      </c>
      <c r="B1828" s="2" t="s">
        <v>2714</v>
      </c>
      <c r="C1828" s="2" t="s">
        <v>2715</v>
      </c>
      <c r="D1828" s="1" t="str">
        <f>Products[[#This Row],[Old]]&amp;" "&amp;Products[[#This Row],[New]]&amp;" "&amp;Products[[#This Row],[Desc]]</f>
        <v>NCM0008D 700004376 Sabouraud Dextrose Agar 25Kg</v>
      </c>
      <c r="E1828">
        <f>IF(ISNUMBER(SEARCH('Item Lookup'!$B$7,Products[[#This Row],[Compounded]],1)),'Item Lookup'!$B$7,"")</f>
        <v>0</v>
      </c>
    </row>
    <row r="1829" spans="1:5" x14ac:dyDescent="0.25">
      <c r="A1829" s="27" t="s">
        <v>2716</v>
      </c>
      <c r="B1829" s="2" t="s">
        <v>2717</v>
      </c>
      <c r="C1829" s="2" t="s">
        <v>2718</v>
      </c>
      <c r="D1829" s="1" t="str">
        <f>Products[[#This Row],[Old]]&amp;" "&amp;Products[[#This Row],[New]]&amp;" "&amp;Products[[#This Row],[Desc]]</f>
        <v>NCM0014A 700004378 Fastidious Anaerobe Agar 500g</v>
      </c>
      <c r="E1829">
        <f>IF(ISNUMBER(SEARCH('Item Lookup'!$B$7,Products[[#This Row],[Compounded]],1)),'Item Lookup'!$B$7,"")</f>
        <v>0</v>
      </c>
    </row>
    <row r="1830" spans="1:5" x14ac:dyDescent="0.25">
      <c r="A1830" s="27" t="s">
        <v>2719</v>
      </c>
      <c r="B1830" s="2" t="s">
        <v>2720</v>
      </c>
      <c r="C1830" s="2" t="s">
        <v>2721</v>
      </c>
      <c r="D1830" s="1" t="str">
        <f>Products[[#This Row],[Old]]&amp;" "&amp;Products[[#This Row],[New]]&amp;" "&amp;Products[[#This Row],[Desc]]</f>
        <v>NCM0014B 700004379 Fastidious Anaerobe Agar 5Kg</v>
      </c>
      <c r="E1830">
        <f>IF(ISNUMBER(SEARCH('Item Lookup'!$B$7,Products[[#This Row],[Compounded]],1)),'Item Lookup'!$B$7,"")</f>
        <v>0</v>
      </c>
    </row>
    <row r="1831" spans="1:5" x14ac:dyDescent="0.25">
      <c r="A1831" s="27" t="s">
        <v>2722</v>
      </c>
      <c r="B1831" s="2" t="s">
        <v>2723</v>
      </c>
      <c r="C1831" s="2" t="s">
        <v>2724</v>
      </c>
      <c r="D1831" s="1" t="str">
        <f>Products[[#This Row],[Old]]&amp;" "&amp;Products[[#This Row],[New]]&amp;" "&amp;Products[[#This Row],[Desc]]</f>
        <v>NCM0014C 700004380 Fastidious Anaerobe Agar 10Kg</v>
      </c>
      <c r="E1831">
        <f>IF(ISNUMBER(SEARCH('Item Lookup'!$B$7,Products[[#This Row],[Compounded]],1)),'Item Lookup'!$B$7,"")</f>
        <v>0</v>
      </c>
    </row>
    <row r="1832" spans="1:5" x14ac:dyDescent="0.25">
      <c r="A1832" s="27" t="s">
        <v>2725</v>
      </c>
      <c r="B1832" s="2" t="s">
        <v>2726</v>
      </c>
      <c r="C1832" s="2" t="s">
        <v>2727</v>
      </c>
      <c r="D1832" s="1" t="str">
        <f>Products[[#This Row],[Old]]&amp;" "&amp;Products[[#This Row],[New]]&amp;" "&amp;Products[[#This Row],[Desc]]</f>
        <v>NCM0014D 700004381 Fastidious Anaerobe Agar 50Kg</v>
      </c>
      <c r="E1832">
        <f>IF(ISNUMBER(SEARCH('Item Lookup'!$B$7,Products[[#This Row],[Compounded]],1)),'Item Lookup'!$B$7,"")</f>
        <v>0</v>
      </c>
    </row>
    <row r="1833" spans="1:5" x14ac:dyDescent="0.25">
      <c r="A1833" s="27" t="s">
        <v>2728</v>
      </c>
      <c r="B1833" s="2" t="s">
        <v>2729</v>
      </c>
      <c r="C1833" s="2" t="s">
        <v>2730</v>
      </c>
      <c r="D1833" s="1" t="str">
        <f>Products[[#This Row],[Old]]&amp;" "&amp;Products[[#This Row],[New]]&amp;" "&amp;Products[[#This Row],[Desc]]</f>
        <v>NCM0015D 700004382 Buffered Peptone Water (BPW) (ISO) 25Kg</v>
      </c>
      <c r="E1833">
        <f>IF(ISNUMBER(SEARCH('Item Lookup'!$B$7,Products[[#This Row],[Compounded]],1)),'Item Lookup'!$B$7,"")</f>
        <v>0</v>
      </c>
    </row>
    <row r="1834" spans="1:5" x14ac:dyDescent="0.25">
      <c r="A1834" s="27" t="s">
        <v>2731</v>
      </c>
      <c r="B1834" s="2" t="s">
        <v>2732</v>
      </c>
      <c r="C1834" s="2" t="s">
        <v>2733</v>
      </c>
      <c r="D1834" s="1" t="str">
        <f>Products[[#This Row],[Old]]&amp;" "&amp;Products[[#This Row],[New]]&amp;" "&amp;Products[[#This Row],[Desc]]</f>
        <v>NCM0016D 700004383 Brain Heart Infusion Broth 25Kg</v>
      </c>
      <c r="E1834">
        <f>IF(ISNUMBER(SEARCH('Item Lookup'!$B$7,Products[[#This Row],[Compounded]],1)),'Item Lookup'!$B$7,"")</f>
        <v>0</v>
      </c>
    </row>
    <row r="1835" spans="1:5" x14ac:dyDescent="0.25">
      <c r="A1835" s="27" t="s">
        <v>2734</v>
      </c>
      <c r="B1835" s="2" t="s">
        <v>2735</v>
      </c>
      <c r="C1835" s="2" t="s">
        <v>2736</v>
      </c>
      <c r="D1835" s="1" t="str">
        <f>Products[[#This Row],[Old]]&amp;" "&amp;Products[[#This Row],[New]]&amp;" "&amp;Products[[#This Row],[Desc]]</f>
        <v>NCM0019A 700004385 Tryptone Soy Broth 500g</v>
      </c>
      <c r="E1835">
        <f>IF(ISNUMBER(SEARCH('Item Lookup'!$B$7,Products[[#This Row],[Compounded]],1)),'Item Lookup'!$B$7,"")</f>
        <v>0</v>
      </c>
    </row>
    <row r="1836" spans="1:5" x14ac:dyDescent="0.25">
      <c r="A1836" s="27" t="s">
        <v>2737</v>
      </c>
      <c r="B1836" s="2" t="s">
        <v>2738</v>
      </c>
      <c r="C1836" s="2" t="s">
        <v>2739</v>
      </c>
      <c r="D1836" s="1" t="str">
        <f>Products[[#This Row],[Old]]&amp;" "&amp;Products[[#This Row],[New]]&amp;" "&amp;Products[[#This Row],[Desc]]</f>
        <v>NCM0019B 700004386 Tryptone Soy Broth 5Kg</v>
      </c>
      <c r="E1836">
        <f>IF(ISNUMBER(SEARCH('Item Lookup'!$B$7,Products[[#This Row],[Compounded]],1)),'Item Lookup'!$B$7,"")</f>
        <v>0</v>
      </c>
    </row>
    <row r="1837" spans="1:5" x14ac:dyDescent="0.25">
      <c r="A1837" s="27" t="s">
        <v>2740</v>
      </c>
      <c r="B1837" s="2" t="s">
        <v>2741</v>
      </c>
      <c r="C1837" s="2" t="s">
        <v>2742</v>
      </c>
      <c r="D1837" s="1" t="str">
        <f>Products[[#This Row],[Old]]&amp;" "&amp;Products[[#This Row],[New]]&amp;" "&amp;Products[[#This Row],[Desc]]</f>
        <v>NCM0019C 700004387 Tryptone Soy Broth 10Kg</v>
      </c>
      <c r="E1837">
        <f>IF(ISNUMBER(SEARCH('Item Lookup'!$B$7,Products[[#This Row],[Compounded]],1)),'Item Lookup'!$B$7,"")</f>
        <v>0</v>
      </c>
    </row>
    <row r="1838" spans="1:5" x14ac:dyDescent="0.25">
      <c r="A1838" s="27" t="s">
        <v>2743</v>
      </c>
      <c r="B1838" s="2" t="s">
        <v>2744</v>
      </c>
      <c r="C1838" s="2" t="s">
        <v>2745</v>
      </c>
      <c r="D1838" s="1" t="str">
        <f>Products[[#This Row],[Old]]&amp;" "&amp;Products[[#This Row],[New]]&amp;" "&amp;Products[[#This Row],[Desc]]</f>
        <v>NCM0019D 700004388 Tryptone Soy Broth 25Kg</v>
      </c>
      <c r="E1838">
        <f>IF(ISNUMBER(SEARCH('Item Lookup'!$B$7,Products[[#This Row],[Compounded]],1)),'Item Lookup'!$B$7,"")</f>
        <v>0</v>
      </c>
    </row>
    <row r="1839" spans="1:5" x14ac:dyDescent="0.25">
      <c r="A1839" s="27" t="s">
        <v>2746</v>
      </c>
      <c r="B1839" s="2" t="s">
        <v>2747</v>
      </c>
      <c r="C1839" s="2" t="s">
        <v>2748</v>
      </c>
      <c r="D1839" s="1" t="str">
        <f>Products[[#This Row],[Old]]&amp;" "&amp;Products[[#This Row],[New]]&amp;" "&amp;Products[[#This Row],[Desc]]</f>
        <v>NCM0020A 700004389 Tryptone Soy Agar 500g</v>
      </c>
      <c r="E1839">
        <f>IF(ISNUMBER(SEARCH('Item Lookup'!$B$7,Products[[#This Row],[Compounded]],1)),'Item Lookup'!$B$7,"")</f>
        <v>0</v>
      </c>
    </row>
    <row r="1840" spans="1:5" x14ac:dyDescent="0.25">
      <c r="A1840" s="27" t="s">
        <v>2749</v>
      </c>
      <c r="B1840" s="2" t="s">
        <v>2750</v>
      </c>
      <c r="C1840" s="2" t="s">
        <v>2751</v>
      </c>
      <c r="D1840" s="1" t="str">
        <f>Products[[#This Row],[Old]]&amp;" "&amp;Products[[#This Row],[New]]&amp;" "&amp;Products[[#This Row],[Desc]]</f>
        <v>NCM0020B 700004390 Tryptone Soy Agar 5Kg</v>
      </c>
      <c r="E1840">
        <f>IF(ISNUMBER(SEARCH('Item Lookup'!$B$7,Products[[#This Row],[Compounded]],1)),'Item Lookup'!$B$7,"")</f>
        <v>0</v>
      </c>
    </row>
    <row r="1841" spans="1:5" x14ac:dyDescent="0.25">
      <c r="A1841" s="27" t="s">
        <v>2752</v>
      </c>
      <c r="B1841" s="2" t="s">
        <v>2753</v>
      </c>
      <c r="C1841" s="2" t="s">
        <v>2754</v>
      </c>
      <c r="D1841" s="1" t="str">
        <f>Products[[#This Row],[Old]]&amp;" "&amp;Products[[#This Row],[New]]&amp;" "&amp;Products[[#This Row],[Desc]]</f>
        <v>NCM0020C 700004391 Tryptone Soy Agar 10Kg</v>
      </c>
      <c r="E1841">
        <f>IF(ISNUMBER(SEARCH('Item Lookup'!$B$7,Products[[#This Row],[Compounded]],1)),'Item Lookup'!$B$7,"")</f>
        <v>0</v>
      </c>
    </row>
    <row r="1842" spans="1:5" x14ac:dyDescent="0.25">
      <c r="A1842" s="27" t="s">
        <v>2755</v>
      </c>
      <c r="B1842" s="2" t="s">
        <v>2756</v>
      </c>
      <c r="C1842" s="2" t="s">
        <v>2757</v>
      </c>
      <c r="D1842" s="1" t="str">
        <f>Products[[#This Row],[Old]]&amp;" "&amp;Products[[#This Row],[New]]&amp;" "&amp;Products[[#This Row],[Desc]]</f>
        <v>NCM0020D 700004392 Tryptone Soy Agar 25Kg</v>
      </c>
      <c r="E1842">
        <f>IF(ISNUMBER(SEARCH('Item Lookup'!$B$7,Products[[#This Row],[Compounded]],1)),'Item Lookup'!$B$7,"")</f>
        <v>0</v>
      </c>
    </row>
    <row r="1843" spans="1:5" x14ac:dyDescent="0.25">
      <c r="A1843" s="27" t="s">
        <v>2758</v>
      </c>
      <c r="B1843" s="2" t="s">
        <v>2759</v>
      </c>
      <c r="C1843" s="2" t="s">
        <v>2760</v>
      </c>
      <c r="D1843" s="1" t="str">
        <f>Products[[#This Row],[Old]]&amp;" "&amp;Products[[#This Row],[New]]&amp;" "&amp;Products[[#This Row],[Desc]]</f>
        <v>NCM0021A 700004393 XLD Agar (ISO) 500g</v>
      </c>
      <c r="E1843">
        <f>IF(ISNUMBER(SEARCH('Item Lookup'!$B$7,Products[[#This Row],[Compounded]],1)),'Item Lookup'!$B$7,"")</f>
        <v>0</v>
      </c>
    </row>
    <row r="1844" spans="1:5" x14ac:dyDescent="0.25">
      <c r="A1844" s="27" t="s">
        <v>2761</v>
      </c>
      <c r="B1844" s="2" t="s">
        <v>2762</v>
      </c>
      <c r="C1844" s="2" t="s">
        <v>2763</v>
      </c>
      <c r="D1844" s="1" t="str">
        <f>Products[[#This Row],[Old]]&amp;" "&amp;Products[[#This Row],[New]]&amp;" "&amp;Products[[#This Row],[Desc]]</f>
        <v>NCM0021B 700004394 XLD Agar (ISO) 5Kg</v>
      </c>
      <c r="E1844">
        <f>IF(ISNUMBER(SEARCH('Item Lookup'!$B$7,Products[[#This Row],[Compounded]],1)),'Item Lookup'!$B$7,"")</f>
        <v>0</v>
      </c>
    </row>
    <row r="1845" spans="1:5" x14ac:dyDescent="0.25">
      <c r="A1845" s="27" t="s">
        <v>2764</v>
      </c>
      <c r="B1845" s="2" t="s">
        <v>2765</v>
      </c>
      <c r="C1845" s="2" t="s">
        <v>2766</v>
      </c>
      <c r="D1845" s="1" t="str">
        <f>Products[[#This Row],[Old]]&amp;" "&amp;Products[[#This Row],[New]]&amp;" "&amp;Products[[#This Row],[Desc]]</f>
        <v>NCM0021C 700004395 XLD Agar (ISO) 10Kg</v>
      </c>
      <c r="E1845">
        <f>IF(ISNUMBER(SEARCH('Item Lookup'!$B$7,Products[[#This Row],[Compounded]],1)),'Item Lookup'!$B$7,"")</f>
        <v>0</v>
      </c>
    </row>
    <row r="1846" spans="1:5" x14ac:dyDescent="0.25">
      <c r="A1846" s="27" t="s">
        <v>2767</v>
      </c>
      <c r="B1846" s="2" t="s">
        <v>2768</v>
      </c>
      <c r="C1846" s="2" t="s">
        <v>2769</v>
      </c>
      <c r="D1846" s="1" t="str">
        <f>Products[[#This Row],[Old]]&amp;" "&amp;Products[[#This Row],[New]]&amp;" "&amp;Products[[#This Row],[Desc]]</f>
        <v>NCM0021D 700004396 XLD Agar (ISO) 25Kg</v>
      </c>
      <c r="E1846">
        <f>IF(ISNUMBER(SEARCH('Item Lookup'!$B$7,Products[[#This Row],[Compounded]],1)),'Item Lookup'!$B$7,"")</f>
        <v>0</v>
      </c>
    </row>
    <row r="1847" spans="1:5" x14ac:dyDescent="0.25">
      <c r="A1847" s="27" t="s">
        <v>2770</v>
      </c>
      <c r="B1847" s="2" t="s">
        <v>2771</v>
      </c>
      <c r="C1847" s="2" t="s">
        <v>2772</v>
      </c>
      <c r="D1847" s="1" t="str">
        <f>Products[[#This Row],[Old]]&amp;" "&amp;Products[[#This Row],[New]]&amp;" "&amp;Products[[#This Row],[Desc]]</f>
        <v>NCM0031D 700004400 Columbia Blood Agar Base 25Kg</v>
      </c>
      <c r="E1847">
        <f>IF(ISNUMBER(SEARCH('Item Lookup'!$B$7,Products[[#This Row],[Compounded]],1)),'Item Lookup'!$B$7,"")</f>
        <v>0</v>
      </c>
    </row>
    <row r="1848" spans="1:5" x14ac:dyDescent="0.25">
      <c r="A1848" s="27" t="s">
        <v>2773</v>
      </c>
      <c r="B1848" s="2" t="s">
        <v>2774</v>
      </c>
      <c r="C1848" s="2" t="s">
        <v>2775</v>
      </c>
      <c r="D1848" s="1" t="str">
        <f>Products[[#This Row],[Old]]&amp;" "&amp;Products[[#This Row],[New]]&amp;" "&amp;Products[[#This Row],[Desc]]</f>
        <v>NCM0033A 700004402 Nutrient Agar 500g</v>
      </c>
      <c r="E1848">
        <f>IF(ISNUMBER(SEARCH('Item Lookup'!$B$7,Products[[#This Row],[Compounded]],1)),'Item Lookup'!$B$7,"")</f>
        <v>0</v>
      </c>
    </row>
    <row r="1849" spans="1:5" x14ac:dyDescent="0.25">
      <c r="A1849" s="27" t="s">
        <v>2776</v>
      </c>
      <c r="B1849" s="2" t="s">
        <v>2777</v>
      </c>
      <c r="C1849" s="2" t="s">
        <v>2778</v>
      </c>
      <c r="D1849" s="1" t="str">
        <f>Products[[#This Row],[Old]]&amp;" "&amp;Products[[#This Row],[New]]&amp;" "&amp;Products[[#This Row],[Desc]]</f>
        <v>NCM0033B 700004403 Nutrient Agar 5Kg</v>
      </c>
      <c r="E1849">
        <f>IF(ISNUMBER(SEARCH('Item Lookup'!$B$7,Products[[#This Row],[Compounded]],1)),'Item Lookup'!$B$7,"")</f>
        <v>0</v>
      </c>
    </row>
    <row r="1850" spans="1:5" x14ac:dyDescent="0.25">
      <c r="A1850" s="27" t="s">
        <v>2779</v>
      </c>
      <c r="B1850" s="2" t="s">
        <v>2780</v>
      </c>
      <c r="C1850" s="2" t="s">
        <v>2781</v>
      </c>
      <c r="D1850" s="1" t="str">
        <f>Products[[#This Row],[Old]]&amp;" "&amp;Products[[#This Row],[New]]&amp;" "&amp;Products[[#This Row],[Desc]]</f>
        <v>NCM0033C 700004404 Nutrient Agar 10Kg</v>
      </c>
      <c r="E1850">
        <f>IF(ISNUMBER(SEARCH('Item Lookup'!$B$7,Products[[#This Row],[Compounded]],1)),'Item Lookup'!$B$7,"")</f>
        <v>0</v>
      </c>
    </row>
    <row r="1851" spans="1:5" x14ac:dyDescent="0.25">
      <c r="A1851" s="27" t="s">
        <v>2782</v>
      </c>
      <c r="B1851" s="2" t="s">
        <v>2783</v>
      </c>
      <c r="C1851" s="2" t="s">
        <v>2784</v>
      </c>
      <c r="D1851" s="1" t="str">
        <f>Products[[#This Row],[Old]]&amp;" "&amp;Products[[#This Row],[New]]&amp;" "&amp;Products[[#This Row],[Desc]]</f>
        <v>NCM0033D 700004405 Nutrient Agar 25Kg</v>
      </c>
      <c r="E1851">
        <f>IF(ISNUMBER(SEARCH('Item Lookup'!$B$7,Products[[#This Row],[Compounded]],1)),'Item Lookup'!$B$7,"")</f>
        <v>0</v>
      </c>
    </row>
    <row r="1852" spans="1:5" x14ac:dyDescent="0.25">
      <c r="A1852" s="27" t="s">
        <v>2785</v>
      </c>
      <c r="B1852" s="2" t="s">
        <v>2786</v>
      </c>
      <c r="C1852" s="2" t="s">
        <v>2787</v>
      </c>
      <c r="D1852" s="1" t="str">
        <f>Products[[#This Row],[Old]]&amp;" "&amp;Products[[#This Row],[New]]&amp;" "&amp;Products[[#This Row],[Desc]]</f>
        <v>NCM0036A 700004408 Mueller Hinton Agar I 500g</v>
      </c>
      <c r="E1852">
        <f>IF(ISNUMBER(SEARCH('Item Lookup'!$B$7,Products[[#This Row],[Compounded]],1)),'Item Lookup'!$B$7,"")</f>
        <v>0</v>
      </c>
    </row>
    <row r="1853" spans="1:5" x14ac:dyDescent="0.25">
      <c r="A1853" s="27" t="s">
        <v>2788</v>
      </c>
      <c r="B1853" s="2" t="s">
        <v>2789</v>
      </c>
      <c r="C1853" s="2" t="s">
        <v>2790</v>
      </c>
      <c r="D1853" s="1" t="str">
        <f>Products[[#This Row],[Old]]&amp;" "&amp;Products[[#This Row],[New]]&amp;" "&amp;Products[[#This Row],[Desc]]</f>
        <v>NCM0036C 700004410 Mueller Hinton Agar I 10Kg</v>
      </c>
      <c r="E1853">
        <f>IF(ISNUMBER(SEARCH('Item Lookup'!$B$7,Products[[#This Row],[Compounded]],1)),'Item Lookup'!$B$7,"")</f>
        <v>0</v>
      </c>
    </row>
    <row r="1854" spans="1:5" x14ac:dyDescent="0.25">
      <c r="A1854" s="27" t="s">
        <v>2791</v>
      </c>
      <c r="B1854" s="2" t="s">
        <v>2792</v>
      </c>
      <c r="C1854" s="2" t="s">
        <v>2793</v>
      </c>
      <c r="D1854" s="1" t="str">
        <f>Products[[#This Row],[Old]]&amp;" "&amp;Products[[#This Row],[New]]&amp;" "&amp;Products[[#This Row],[Desc]]</f>
        <v>NCM0036D 700004411 Mueller Hinton Agar I 25Kg</v>
      </c>
      <c r="E1854">
        <f>IF(ISNUMBER(SEARCH('Item Lookup'!$B$7,Products[[#This Row],[Compounded]],1)),'Item Lookup'!$B$7,"")</f>
        <v>0</v>
      </c>
    </row>
    <row r="1855" spans="1:5" x14ac:dyDescent="0.25">
      <c r="A1855" s="27" t="s">
        <v>2794</v>
      </c>
      <c r="B1855" s="2" t="s">
        <v>2795</v>
      </c>
      <c r="C1855" s="2" t="s">
        <v>2796</v>
      </c>
      <c r="D1855" s="1" t="str">
        <f>Products[[#This Row],[Old]]&amp;" "&amp;Products[[#This Row],[New]]&amp;" "&amp;Products[[#This Row],[Desc]]</f>
        <v>NCM0037A 700004412 BCYE Agar (Legionella Isolation) 500g</v>
      </c>
      <c r="E1855">
        <f>IF(ISNUMBER(SEARCH('Item Lookup'!$B$7,Products[[#This Row],[Compounded]],1)),'Item Lookup'!$B$7,"")</f>
        <v>0</v>
      </c>
    </row>
    <row r="1856" spans="1:5" x14ac:dyDescent="0.25">
      <c r="A1856" s="27" t="s">
        <v>2797</v>
      </c>
      <c r="B1856" s="2" t="s">
        <v>2798</v>
      </c>
      <c r="C1856" s="2" t="s">
        <v>2799</v>
      </c>
      <c r="D1856" s="1" t="str">
        <f>Products[[#This Row],[Old]]&amp;" "&amp;Products[[#This Row],[New]]&amp;" "&amp;Products[[#This Row],[Desc]]</f>
        <v>NCM0037C 700004414 BCYE Agar (Legionella Isolation) 10Kg</v>
      </c>
      <c r="E1856">
        <f>IF(ISNUMBER(SEARCH('Item Lookup'!$B$7,Products[[#This Row],[Compounded]],1)),'Item Lookup'!$B$7,"")</f>
        <v>0</v>
      </c>
    </row>
    <row r="1857" spans="1:5" x14ac:dyDescent="0.25">
      <c r="A1857" s="27" t="s">
        <v>2800</v>
      </c>
      <c r="B1857" s="2" t="s">
        <v>2801</v>
      </c>
      <c r="C1857" s="2" t="s">
        <v>2802</v>
      </c>
      <c r="D1857" s="1" t="str">
        <f>Products[[#This Row],[Old]]&amp;" "&amp;Products[[#This Row],[New]]&amp;" "&amp;Products[[#This Row],[Desc]]</f>
        <v>NCM0037D 700004415 BCYE Agar (Legionella Isolation) 25Kg</v>
      </c>
      <c r="E1857">
        <f>IF(ISNUMBER(SEARCH('Item Lookup'!$B$7,Products[[#This Row],[Compounded]],1)),'Item Lookup'!$B$7,"")</f>
        <v>0</v>
      </c>
    </row>
    <row r="1858" spans="1:5" x14ac:dyDescent="0.25">
      <c r="A1858" s="27" t="s">
        <v>2803</v>
      </c>
      <c r="B1858" s="2" t="s">
        <v>2804</v>
      </c>
      <c r="C1858" s="2" t="s">
        <v>2805</v>
      </c>
      <c r="D1858" s="1" t="str">
        <f>Products[[#This Row],[Old]]&amp;" "&amp;Products[[#This Row],[New]]&amp;" "&amp;Products[[#This Row],[Desc]]</f>
        <v>NCM0038A 700004416 Columbia Agar Base 500g</v>
      </c>
      <c r="E1858">
        <f>IF(ISNUMBER(SEARCH('Item Lookup'!$B$7,Products[[#This Row],[Compounded]],1)),'Item Lookup'!$B$7,"")</f>
        <v>0</v>
      </c>
    </row>
    <row r="1859" spans="1:5" x14ac:dyDescent="0.25">
      <c r="A1859" s="27" t="s">
        <v>2806</v>
      </c>
      <c r="B1859" s="2" t="s">
        <v>2807</v>
      </c>
      <c r="C1859" s="2" t="s">
        <v>2808</v>
      </c>
      <c r="D1859" s="1" t="str">
        <f>Products[[#This Row],[Old]]&amp;" "&amp;Products[[#This Row],[New]]&amp;" "&amp;Products[[#This Row],[Desc]]</f>
        <v>NCM0038B 700004417 Columbia Agar Base 5Kg</v>
      </c>
      <c r="E1859">
        <f>IF(ISNUMBER(SEARCH('Item Lookup'!$B$7,Products[[#This Row],[Compounded]],1)),'Item Lookup'!$B$7,"")</f>
        <v>0</v>
      </c>
    </row>
    <row r="1860" spans="1:5" x14ac:dyDescent="0.25">
      <c r="A1860" s="27" t="s">
        <v>2809</v>
      </c>
      <c r="B1860" s="2" t="s">
        <v>2810</v>
      </c>
      <c r="C1860" s="2" t="s">
        <v>2811</v>
      </c>
      <c r="D1860" s="1" t="str">
        <f>Products[[#This Row],[Old]]&amp;" "&amp;Products[[#This Row],[New]]&amp;" "&amp;Products[[#This Row],[Desc]]</f>
        <v>NCM0038C 700004418 Columbia Agar Base 10Kg</v>
      </c>
      <c r="E1860">
        <f>IF(ISNUMBER(SEARCH('Item Lookup'!$B$7,Products[[#This Row],[Compounded]],1)),'Item Lookup'!$B$7,"")</f>
        <v>0</v>
      </c>
    </row>
    <row r="1861" spans="1:5" x14ac:dyDescent="0.25">
      <c r="A1861" s="27" t="s">
        <v>2812</v>
      </c>
      <c r="B1861" s="2" t="s">
        <v>2813</v>
      </c>
      <c r="C1861" s="2" t="s">
        <v>2814</v>
      </c>
      <c r="D1861" s="1" t="str">
        <f>Products[[#This Row],[Old]]&amp;" "&amp;Products[[#This Row],[New]]&amp;" "&amp;Products[[#This Row],[Desc]]</f>
        <v>NCM0038D 700004419 Columbia Agar Base 25Kg</v>
      </c>
      <c r="E1861">
        <f>IF(ISNUMBER(SEARCH('Item Lookup'!$B$7,Products[[#This Row],[Compounded]],1)),'Item Lookup'!$B$7,"")</f>
        <v>0</v>
      </c>
    </row>
    <row r="1862" spans="1:5" x14ac:dyDescent="0.25">
      <c r="A1862" s="27" t="s">
        <v>2815</v>
      </c>
      <c r="B1862" s="2" t="s">
        <v>2816</v>
      </c>
      <c r="C1862" s="2" t="s">
        <v>2817</v>
      </c>
      <c r="D1862" s="1" t="str">
        <f>Products[[#This Row],[Old]]&amp;" "&amp;Products[[#This Row],[New]]&amp;" "&amp;Products[[#This Row],[Desc]]</f>
        <v>NCM0039A 700004420 Membrane Lauryl Sulphate Broth (500 g)</v>
      </c>
      <c r="E1862">
        <f>IF(ISNUMBER(SEARCH('Item Lookup'!$B$7,Products[[#This Row],[Compounded]],1)),'Item Lookup'!$B$7,"")</f>
        <v>0</v>
      </c>
    </row>
    <row r="1863" spans="1:5" x14ac:dyDescent="0.25">
      <c r="A1863" s="27" t="s">
        <v>2818</v>
      </c>
      <c r="B1863" s="2" t="s">
        <v>2819</v>
      </c>
      <c r="C1863" s="2" t="s">
        <v>2820</v>
      </c>
      <c r="D1863" s="1" t="str">
        <f>Products[[#This Row],[Old]]&amp;" "&amp;Products[[#This Row],[New]]&amp;" "&amp;Products[[#This Row],[Desc]]</f>
        <v>NCM0039B 700004421 Membrane Lauryl Sulphate Broth (5 kg)</v>
      </c>
      <c r="E1863">
        <f>IF(ISNUMBER(SEARCH('Item Lookup'!$B$7,Products[[#This Row],[Compounded]],1)),'Item Lookup'!$B$7,"")</f>
        <v>0</v>
      </c>
    </row>
    <row r="1864" spans="1:5" x14ac:dyDescent="0.25">
      <c r="A1864" s="27" t="s">
        <v>2821</v>
      </c>
      <c r="B1864" s="2" t="s">
        <v>2822</v>
      </c>
      <c r="C1864" s="2" t="s">
        <v>2823</v>
      </c>
      <c r="D1864" s="1" t="str">
        <f>Products[[#This Row],[Old]]&amp;" "&amp;Products[[#This Row],[New]]&amp;" "&amp;Products[[#This Row],[Desc]]</f>
        <v>NCM0040A 700004423 Blood Agar Base No. 2 500g</v>
      </c>
      <c r="E1864">
        <f>IF(ISNUMBER(SEARCH('Item Lookup'!$B$7,Products[[#This Row],[Compounded]],1)),'Item Lookup'!$B$7,"")</f>
        <v>0</v>
      </c>
    </row>
    <row r="1865" spans="1:5" x14ac:dyDescent="0.25">
      <c r="A1865" s="27" t="s">
        <v>2824</v>
      </c>
      <c r="B1865" s="2" t="s">
        <v>2825</v>
      </c>
      <c r="C1865" s="2" t="s">
        <v>2826</v>
      </c>
      <c r="D1865" s="1" t="str">
        <f>Products[[#This Row],[Old]]&amp;" "&amp;Products[[#This Row],[New]]&amp;" "&amp;Products[[#This Row],[Desc]]</f>
        <v>NCM0040B 700004424 Blood Agar Base No. 2 5Kg</v>
      </c>
      <c r="E1865">
        <f>IF(ISNUMBER(SEARCH('Item Lookup'!$B$7,Products[[#This Row],[Compounded]],1)),'Item Lookup'!$B$7,"")</f>
        <v>0</v>
      </c>
    </row>
    <row r="1866" spans="1:5" x14ac:dyDescent="0.25">
      <c r="A1866" s="27" t="s">
        <v>2827</v>
      </c>
      <c r="B1866" s="2" t="s">
        <v>2828</v>
      </c>
      <c r="C1866" s="2" t="s">
        <v>2829</v>
      </c>
      <c r="D1866" s="1" t="str">
        <f>Products[[#This Row],[Old]]&amp;" "&amp;Products[[#This Row],[New]]&amp;" "&amp;Products[[#This Row],[Desc]]</f>
        <v>NCM0040C 700004425 Blood Agar Base No. 2 10Kg</v>
      </c>
      <c r="E1866">
        <f>IF(ISNUMBER(SEARCH('Item Lookup'!$B$7,Products[[#This Row],[Compounded]],1)),'Item Lookup'!$B$7,"")</f>
        <v>0</v>
      </c>
    </row>
    <row r="1867" spans="1:5" x14ac:dyDescent="0.25">
      <c r="A1867" s="27" t="s">
        <v>2830</v>
      </c>
      <c r="B1867" s="2" t="s">
        <v>2831</v>
      </c>
      <c r="C1867" s="2" t="s">
        <v>2832</v>
      </c>
      <c r="D1867" s="1" t="str">
        <f>Products[[#This Row],[Old]]&amp;" "&amp;Products[[#This Row],[New]]&amp;" "&amp;Products[[#This Row],[Desc]]</f>
        <v>NCM0040D 700004426 Blood Agar Base No. 2 25Kg</v>
      </c>
      <c r="E1867">
        <f>IF(ISNUMBER(SEARCH('Item Lookup'!$B$7,Products[[#This Row],[Compounded]],1)),'Item Lookup'!$B$7,"")</f>
        <v>0</v>
      </c>
    </row>
    <row r="1868" spans="1:5" x14ac:dyDescent="0.25">
      <c r="A1868" s="27" t="s">
        <v>2833</v>
      </c>
      <c r="B1868" s="2" t="s">
        <v>2834</v>
      </c>
      <c r="C1868" s="2" t="s">
        <v>2835</v>
      </c>
      <c r="D1868" s="1" t="str">
        <f>Products[[#This Row],[Old]]&amp;" "&amp;Products[[#This Row],[New]]&amp;" "&amp;Products[[#This Row],[Desc]]</f>
        <v>NCM0041A 700004427 Violet Red Bile Glucose Agar (ISO) 500g</v>
      </c>
      <c r="E1868">
        <f>IF(ISNUMBER(SEARCH('Item Lookup'!$B$7,Products[[#This Row],[Compounded]],1)),'Item Lookup'!$B$7,"")</f>
        <v>0</v>
      </c>
    </row>
    <row r="1869" spans="1:5" x14ac:dyDescent="0.25">
      <c r="A1869" s="27" t="s">
        <v>2836</v>
      </c>
      <c r="B1869" s="2" t="s">
        <v>2837</v>
      </c>
      <c r="C1869" s="2" t="s">
        <v>2838</v>
      </c>
      <c r="D1869" s="1" t="str">
        <f>Products[[#This Row],[Old]]&amp;" "&amp;Products[[#This Row],[New]]&amp;" "&amp;Products[[#This Row],[Desc]]</f>
        <v>NCM0041B 700004428 Violet Red Bile Glucose Agar (ISO) 5Kg</v>
      </c>
      <c r="E1869">
        <f>IF(ISNUMBER(SEARCH('Item Lookup'!$B$7,Products[[#This Row],[Compounded]],1)),'Item Lookup'!$B$7,"")</f>
        <v>0</v>
      </c>
    </row>
    <row r="1870" spans="1:5" x14ac:dyDescent="0.25">
      <c r="A1870" s="27" t="s">
        <v>2839</v>
      </c>
      <c r="B1870" s="2" t="s">
        <v>2840</v>
      </c>
      <c r="C1870" s="2" t="s">
        <v>2841</v>
      </c>
      <c r="D1870" s="1" t="str">
        <f>Products[[#This Row],[Old]]&amp;" "&amp;Products[[#This Row],[New]]&amp;" "&amp;Products[[#This Row],[Desc]]</f>
        <v>NCM0041C 700004429 Violet Red Bile Glucose Agar (ISO) 10Kg</v>
      </c>
      <c r="E1870">
        <f>IF(ISNUMBER(SEARCH('Item Lookup'!$B$7,Products[[#This Row],[Compounded]],1)),'Item Lookup'!$B$7,"")</f>
        <v>0</v>
      </c>
    </row>
    <row r="1871" spans="1:5" x14ac:dyDescent="0.25">
      <c r="A1871" s="27" t="s">
        <v>2842</v>
      </c>
      <c r="B1871" s="2" t="s">
        <v>2843</v>
      </c>
      <c r="C1871" s="2" t="s">
        <v>2844</v>
      </c>
      <c r="D1871" s="1" t="str">
        <f>Products[[#This Row],[Old]]&amp;" "&amp;Products[[#This Row],[New]]&amp;" "&amp;Products[[#This Row],[Desc]]</f>
        <v>NCM0045A 700004431 GC Agar 500g</v>
      </c>
      <c r="E1871">
        <f>IF(ISNUMBER(SEARCH('Item Lookup'!$B$7,Products[[#This Row],[Compounded]],1)),'Item Lookup'!$B$7,"")</f>
        <v>0</v>
      </c>
    </row>
    <row r="1872" spans="1:5" x14ac:dyDescent="0.25">
      <c r="A1872" s="27" t="s">
        <v>2845</v>
      </c>
      <c r="B1872" s="2" t="s">
        <v>2846</v>
      </c>
      <c r="C1872" s="2" t="s">
        <v>2847</v>
      </c>
      <c r="D1872" s="1" t="str">
        <f>Products[[#This Row],[Old]]&amp;" "&amp;Products[[#This Row],[New]]&amp;" "&amp;Products[[#This Row],[Desc]]</f>
        <v>NCM0045B 700004432 GC Agar 5Kg</v>
      </c>
      <c r="E1872">
        <f>IF(ISNUMBER(SEARCH('Item Lookup'!$B$7,Products[[#This Row],[Compounded]],1)),'Item Lookup'!$B$7,"")</f>
        <v>0</v>
      </c>
    </row>
    <row r="1873" spans="1:5" x14ac:dyDescent="0.25">
      <c r="A1873" s="27" t="s">
        <v>2848</v>
      </c>
      <c r="B1873" s="2" t="s">
        <v>2849</v>
      </c>
      <c r="C1873" s="2" t="s">
        <v>2850</v>
      </c>
      <c r="D1873" s="1" t="str">
        <f>Products[[#This Row],[Old]]&amp;" "&amp;Products[[#This Row],[New]]&amp;" "&amp;Products[[#This Row],[Desc]]</f>
        <v>NCM0045C 700004433 GC Agar 10Kg</v>
      </c>
      <c r="E1873">
        <f>IF(ISNUMBER(SEARCH('Item Lookup'!$B$7,Products[[#This Row],[Compounded]],1)),'Item Lookup'!$B$7,"")</f>
        <v>0</v>
      </c>
    </row>
    <row r="1874" spans="1:5" x14ac:dyDescent="0.25">
      <c r="A1874" s="27" t="s">
        <v>2851</v>
      </c>
      <c r="B1874" s="2" t="s">
        <v>2852</v>
      </c>
      <c r="C1874" s="2" t="s">
        <v>2853</v>
      </c>
      <c r="D1874" s="1" t="str">
        <f>Products[[#This Row],[Old]]&amp;" "&amp;Products[[#This Row],[New]]&amp;" "&amp;Products[[#This Row],[Desc]]</f>
        <v>NCM0058A 700004439 Brilliant Green Agar (Modified) 500g</v>
      </c>
      <c r="E1874">
        <f>IF(ISNUMBER(SEARCH('Item Lookup'!$B$7,Products[[#This Row],[Compounded]],1)),'Item Lookup'!$B$7,"")</f>
        <v>0</v>
      </c>
    </row>
    <row r="1875" spans="1:5" x14ac:dyDescent="0.25">
      <c r="A1875" s="27" t="s">
        <v>2854</v>
      </c>
      <c r="B1875" s="2" t="s">
        <v>2855</v>
      </c>
      <c r="C1875" s="2" t="s">
        <v>2856</v>
      </c>
      <c r="D1875" s="1" t="str">
        <f>Products[[#This Row],[Old]]&amp;" "&amp;Products[[#This Row],[New]]&amp;" "&amp;Products[[#This Row],[Desc]]</f>
        <v>NCM0058B 700004440 Brilliant Green Agar (Modified) 5Kg</v>
      </c>
      <c r="E1875">
        <f>IF(ISNUMBER(SEARCH('Item Lookup'!$B$7,Products[[#This Row],[Compounded]],1)),'Item Lookup'!$B$7,"")</f>
        <v>0</v>
      </c>
    </row>
    <row r="1876" spans="1:5" x14ac:dyDescent="0.25">
      <c r="A1876" s="27" t="s">
        <v>2857</v>
      </c>
      <c r="B1876" s="2" t="s">
        <v>2858</v>
      </c>
      <c r="C1876" s="2" t="s">
        <v>2859</v>
      </c>
      <c r="D1876" s="1" t="str">
        <f>Products[[#This Row],[Old]]&amp;" "&amp;Products[[#This Row],[New]]&amp;" "&amp;Products[[#This Row],[Desc]]</f>
        <v>NCM0066D 700004446 Fraser Broth Base 25Kg</v>
      </c>
      <c r="E1876">
        <f>IF(ISNUMBER(SEARCH('Item Lookup'!$B$7,Products[[#This Row],[Compounded]],1)),'Item Lookup'!$B$7,"")</f>
        <v>0</v>
      </c>
    </row>
    <row r="1877" spans="1:5" x14ac:dyDescent="0.25">
      <c r="A1877" s="27" t="s">
        <v>2860</v>
      </c>
      <c r="B1877" s="2" t="s">
        <v>2861</v>
      </c>
      <c r="C1877" s="2" t="s">
        <v>2862</v>
      </c>
      <c r="D1877" s="1" t="str">
        <f>Products[[#This Row],[Old]]&amp;" "&amp;Products[[#This Row],[New]]&amp;" "&amp;Products[[#This Row],[Desc]]</f>
        <v>NCM0067D 700004447 Modified Semi-solid RV (MSRV) Agar 25Kg</v>
      </c>
      <c r="E1877">
        <f>IF(ISNUMBER(SEARCH('Item Lookup'!$B$7,Products[[#This Row],[Compounded]],1)),'Item Lookup'!$B$7,"")</f>
        <v>0</v>
      </c>
    </row>
    <row r="1878" spans="1:5" x14ac:dyDescent="0.25">
      <c r="A1878" s="27" t="s">
        <v>2863</v>
      </c>
      <c r="B1878" s="2" t="s">
        <v>2864</v>
      </c>
      <c r="C1878" s="2" t="s">
        <v>2865</v>
      </c>
      <c r="D1878" s="1" t="str">
        <f>Products[[#This Row],[Old]]&amp;" "&amp;Products[[#This Row],[New]]&amp;" "&amp;Products[[#This Row],[Desc]]</f>
        <v>NCM0069A 700004448 Yeast Extract Agar 500g</v>
      </c>
      <c r="E1878">
        <f>IF(ISNUMBER(SEARCH('Item Lookup'!$B$7,Products[[#This Row],[Compounded]],1)),'Item Lookup'!$B$7,"")</f>
        <v>0</v>
      </c>
    </row>
    <row r="1879" spans="1:5" x14ac:dyDescent="0.25">
      <c r="A1879" s="27" t="s">
        <v>2866</v>
      </c>
      <c r="B1879" s="2" t="s">
        <v>2867</v>
      </c>
      <c r="C1879" s="2" t="s">
        <v>2868</v>
      </c>
      <c r="D1879" s="1" t="str">
        <f>Products[[#This Row],[Old]]&amp;" "&amp;Products[[#This Row],[New]]&amp;" "&amp;Products[[#This Row],[Desc]]</f>
        <v>NCM0069B 700004449 Yeast Extract Agar 5Kg</v>
      </c>
      <c r="E1879">
        <f>IF(ISNUMBER(SEARCH('Item Lookup'!$B$7,Products[[#This Row],[Compounded]],1)),'Item Lookup'!$B$7,"")</f>
        <v>0</v>
      </c>
    </row>
    <row r="1880" spans="1:5" x14ac:dyDescent="0.25">
      <c r="A1880" s="27" t="s">
        <v>2869</v>
      </c>
      <c r="B1880" s="2" t="s">
        <v>2870</v>
      </c>
      <c r="C1880" s="2" t="s">
        <v>2871</v>
      </c>
      <c r="D1880" s="1" t="str">
        <f>Products[[#This Row],[Old]]&amp;" "&amp;Products[[#This Row],[New]]&amp;" "&amp;Products[[#This Row],[Desc]]</f>
        <v>NCM0069C 700004450 Yeast Extract Agar 10Kg</v>
      </c>
      <c r="E1880">
        <f>IF(ISNUMBER(SEARCH('Item Lookup'!$B$7,Products[[#This Row],[Compounded]],1)),'Item Lookup'!$B$7,"")</f>
        <v>0</v>
      </c>
    </row>
    <row r="1881" spans="1:5" x14ac:dyDescent="0.25">
      <c r="A1881" s="27" t="s">
        <v>2872</v>
      </c>
      <c r="B1881" s="2" t="s">
        <v>2873</v>
      </c>
      <c r="C1881" s="2" t="s">
        <v>2874</v>
      </c>
      <c r="D1881" s="1" t="str">
        <f>Products[[#This Row],[Old]]&amp;" "&amp;Products[[#This Row],[New]]&amp;" "&amp;Products[[#This Row],[Desc]]</f>
        <v>NCM0070A 700004452 Eugon Broth 500g</v>
      </c>
      <c r="E1881">
        <f>IF(ISNUMBER(SEARCH('Item Lookup'!$B$7,Products[[#This Row],[Compounded]],1)),'Item Lookup'!$B$7,"")</f>
        <v>0</v>
      </c>
    </row>
    <row r="1882" spans="1:5" x14ac:dyDescent="0.25">
      <c r="A1882" s="27" t="s">
        <v>2875</v>
      </c>
      <c r="B1882" s="2" t="s">
        <v>2876</v>
      </c>
      <c r="C1882" s="2" t="s">
        <v>2877</v>
      </c>
      <c r="D1882" s="1" t="str">
        <f>Products[[#This Row],[Old]]&amp;" "&amp;Products[[#This Row],[New]]&amp;" "&amp;Products[[#This Row],[Desc]]</f>
        <v>NCM0072A 700004456 MacConkey Agar without CV and Salt 500g</v>
      </c>
      <c r="E1882">
        <f>IF(ISNUMBER(SEARCH('Item Lookup'!$B$7,Products[[#This Row],[Compounded]],1)),'Item Lookup'!$B$7,"")</f>
        <v>0</v>
      </c>
    </row>
    <row r="1883" spans="1:5" x14ac:dyDescent="0.25">
      <c r="A1883" s="27" t="s">
        <v>2878</v>
      </c>
      <c r="B1883" s="2" t="s">
        <v>2879</v>
      </c>
      <c r="C1883" s="2" t="s">
        <v>2880</v>
      </c>
      <c r="D1883" s="1" t="str">
        <f>Products[[#This Row],[Old]]&amp;" "&amp;Products[[#This Row],[New]]&amp;" "&amp;Products[[#This Row],[Desc]]</f>
        <v>NCM0072C 700004458 MacConkey Agar without CV and Salt 10Kg</v>
      </c>
      <c r="E1883">
        <f>IF(ISNUMBER(SEARCH('Item Lookup'!$B$7,Products[[#This Row],[Compounded]],1)),'Item Lookup'!$B$7,"")</f>
        <v>0</v>
      </c>
    </row>
    <row r="1884" spans="1:5" x14ac:dyDescent="0.25">
      <c r="A1884" s="27" t="s">
        <v>2881</v>
      </c>
      <c r="B1884" s="2" t="s">
        <v>2882</v>
      </c>
      <c r="C1884" s="2" t="s">
        <v>2883</v>
      </c>
      <c r="D1884" s="1" t="str">
        <f>Products[[#This Row],[Old]]&amp;" "&amp;Products[[#This Row],[New]]&amp;" "&amp;Products[[#This Row],[Desc]]</f>
        <v>NCM0072D 700004459 MacConkey Agar without CV and Salt 25Kg</v>
      </c>
      <c r="E1884">
        <f>IF(ISNUMBER(SEARCH('Item Lookup'!$B$7,Products[[#This Row],[Compounded]],1)),'Item Lookup'!$B$7,"")</f>
        <v>0</v>
      </c>
    </row>
    <row r="1885" spans="1:5" x14ac:dyDescent="0.25">
      <c r="A1885" s="27" t="s">
        <v>2884</v>
      </c>
      <c r="B1885" s="2" t="s">
        <v>2885</v>
      </c>
      <c r="C1885" s="2" t="s">
        <v>2886</v>
      </c>
      <c r="D1885" s="1" t="str">
        <f>Products[[#This Row],[Old]]&amp;" "&amp;Products[[#This Row],[New]]&amp;" "&amp;Products[[#This Row],[Desc]]</f>
        <v>NCM0075A 700004460 Blood Agar Base 500g</v>
      </c>
      <c r="E1885">
        <f>IF(ISNUMBER(SEARCH('Item Lookup'!$B$7,Products[[#This Row],[Compounded]],1)),'Item Lookup'!$B$7,"")</f>
        <v>0</v>
      </c>
    </row>
    <row r="1886" spans="1:5" x14ac:dyDescent="0.25">
      <c r="A1886" s="27" t="s">
        <v>2887</v>
      </c>
      <c r="B1886" s="2" t="s">
        <v>2888</v>
      </c>
      <c r="C1886" s="2" t="s">
        <v>2889</v>
      </c>
      <c r="D1886" s="1" t="str">
        <f>Products[[#This Row],[Old]]&amp;" "&amp;Products[[#This Row],[New]]&amp;" "&amp;Products[[#This Row],[Desc]]</f>
        <v>NCM0075B 700004461 Blood Agar Base 5Kg</v>
      </c>
      <c r="E1886">
        <f>IF(ISNUMBER(SEARCH('Item Lookup'!$B$7,Products[[#This Row],[Compounded]],1)),'Item Lookup'!$B$7,"")</f>
        <v>0</v>
      </c>
    </row>
    <row r="1887" spans="1:5" x14ac:dyDescent="0.25">
      <c r="A1887" s="27" t="s">
        <v>2890</v>
      </c>
      <c r="B1887" s="2" t="s">
        <v>2891</v>
      </c>
      <c r="C1887" s="2" t="s">
        <v>2892</v>
      </c>
      <c r="D1887" s="1" t="str">
        <f>Products[[#This Row],[Old]]&amp;" "&amp;Products[[#This Row],[New]]&amp;" "&amp;Products[[#This Row],[Desc]]</f>
        <v>NCM0075C 700004462 Blood Agar Base 10Kg</v>
      </c>
      <c r="E1887">
        <f>IF(ISNUMBER(SEARCH('Item Lookup'!$B$7,Products[[#This Row],[Compounded]],1)),'Item Lookup'!$B$7,"")</f>
        <v>0</v>
      </c>
    </row>
    <row r="1888" spans="1:5" x14ac:dyDescent="0.25">
      <c r="A1888" s="27" t="s">
        <v>2893</v>
      </c>
      <c r="B1888" s="2" t="s">
        <v>2894</v>
      </c>
      <c r="C1888" s="2" t="s">
        <v>2895</v>
      </c>
      <c r="D1888" s="1" t="str">
        <f>Products[[#This Row],[Old]]&amp;" "&amp;Products[[#This Row],[New]]&amp;" "&amp;Products[[#This Row],[Desc]]</f>
        <v>NCM0077A 700004464 Perfrigens Agar Base (TSC) 500g</v>
      </c>
      <c r="E1888">
        <f>IF(ISNUMBER(SEARCH('Item Lookup'!$B$7,Products[[#This Row],[Compounded]],1)),'Item Lookup'!$B$7,"")</f>
        <v>0</v>
      </c>
    </row>
    <row r="1889" spans="1:5" x14ac:dyDescent="0.25">
      <c r="A1889" s="27" t="s">
        <v>2896</v>
      </c>
      <c r="B1889" s="2" t="s">
        <v>2897</v>
      </c>
      <c r="C1889" s="2" t="s">
        <v>2898</v>
      </c>
      <c r="D1889" s="1" t="str">
        <f>Products[[#This Row],[Old]]&amp;" "&amp;Products[[#This Row],[New]]&amp;" "&amp;Products[[#This Row],[Desc]]</f>
        <v>NCM0077B 700004465 Perfrigens Agar Base (TSC) 5Kg</v>
      </c>
      <c r="E1889">
        <f>IF(ISNUMBER(SEARCH('Item Lookup'!$B$7,Products[[#This Row],[Compounded]],1)),'Item Lookup'!$B$7,"")</f>
        <v>0</v>
      </c>
    </row>
    <row r="1890" spans="1:5" x14ac:dyDescent="0.25">
      <c r="A1890" s="27" t="s">
        <v>2899</v>
      </c>
      <c r="B1890" s="2" t="s">
        <v>2900</v>
      </c>
      <c r="C1890" s="2" t="s">
        <v>2901</v>
      </c>
      <c r="D1890" s="1" t="str">
        <f>Products[[#This Row],[Old]]&amp;" "&amp;Products[[#This Row],[New]]&amp;" "&amp;Products[[#This Row],[Desc]]</f>
        <v>NCM0077C 700004466 Perfrigens Agar Base (TSC) 10Kg</v>
      </c>
      <c r="E1890">
        <f>IF(ISNUMBER(SEARCH('Item Lookup'!$B$7,Products[[#This Row],[Compounded]],1)),'Item Lookup'!$B$7,"")</f>
        <v>0</v>
      </c>
    </row>
    <row r="1891" spans="1:5" x14ac:dyDescent="0.25">
      <c r="A1891" s="27" t="s">
        <v>2902</v>
      </c>
      <c r="B1891" s="2" t="s">
        <v>2903</v>
      </c>
      <c r="C1891" s="2" t="s">
        <v>2904</v>
      </c>
      <c r="D1891" s="1" t="str">
        <f>Products[[#This Row],[Old]]&amp;" "&amp;Products[[#This Row],[New]]&amp;" "&amp;Products[[#This Row],[Desc]]</f>
        <v>NCM0082A 700004470 DRBC Agar (ISO) 500g</v>
      </c>
      <c r="E1891">
        <f>IF(ISNUMBER(SEARCH('Item Lookup'!$B$7,Products[[#This Row],[Compounded]],1)),'Item Lookup'!$B$7,"")</f>
        <v>0</v>
      </c>
    </row>
    <row r="1892" spans="1:5" x14ac:dyDescent="0.25">
      <c r="A1892" s="27" t="s">
        <v>2905</v>
      </c>
      <c r="B1892" s="2" t="s">
        <v>2906</v>
      </c>
      <c r="C1892" s="2" t="s">
        <v>2907</v>
      </c>
      <c r="D1892" s="1" t="str">
        <f>Products[[#This Row],[Old]]&amp;" "&amp;Products[[#This Row],[New]]&amp;" "&amp;Products[[#This Row],[Desc]]</f>
        <v>NCM0082B 700004471 DRBC Agar (ISO) 5Kg</v>
      </c>
      <c r="E1892">
        <f>IF(ISNUMBER(SEARCH('Item Lookup'!$B$7,Products[[#This Row],[Compounded]],1)),'Item Lookup'!$B$7,"")</f>
        <v>0</v>
      </c>
    </row>
    <row r="1893" spans="1:5" x14ac:dyDescent="0.25">
      <c r="A1893" s="27" t="s">
        <v>2908</v>
      </c>
      <c r="B1893" s="2" t="s">
        <v>2909</v>
      </c>
      <c r="C1893" s="2" t="s">
        <v>2910</v>
      </c>
      <c r="D1893" s="1" t="str">
        <f>Products[[#This Row],[Old]]&amp;" "&amp;Products[[#This Row],[New]]&amp;" "&amp;Products[[#This Row],[Desc]]</f>
        <v>NCM0083A 700004474 Pseudomonas Agar Base 500g</v>
      </c>
      <c r="E1893">
        <f>IF(ISNUMBER(SEARCH('Item Lookup'!$B$7,Products[[#This Row],[Compounded]],1)),'Item Lookup'!$B$7,"")</f>
        <v>0</v>
      </c>
    </row>
    <row r="1894" spans="1:5" x14ac:dyDescent="0.25">
      <c r="A1894" s="27" t="s">
        <v>2911</v>
      </c>
      <c r="B1894" s="2" t="s">
        <v>2912</v>
      </c>
      <c r="C1894" s="2" t="s">
        <v>2913</v>
      </c>
      <c r="D1894" s="1" t="str">
        <f>Products[[#This Row],[Old]]&amp;" "&amp;Products[[#This Row],[New]]&amp;" "&amp;Products[[#This Row],[Desc]]</f>
        <v>NCM0083B 700004475 Pseudomonas Agar Base 5Kg</v>
      </c>
      <c r="E1894">
        <f>IF(ISNUMBER(SEARCH('Item Lookup'!$B$7,Products[[#This Row],[Compounded]],1)),'Item Lookup'!$B$7,"")</f>
        <v>0</v>
      </c>
    </row>
    <row r="1895" spans="1:5" x14ac:dyDescent="0.25">
      <c r="A1895" s="27" t="s">
        <v>2914</v>
      </c>
      <c r="B1895" s="2" t="s">
        <v>2915</v>
      </c>
      <c r="C1895" s="2" t="s">
        <v>2916</v>
      </c>
      <c r="D1895" s="1" t="str">
        <f>Products[[#This Row],[Old]]&amp;" "&amp;Products[[#This Row],[New]]&amp;" "&amp;Products[[#This Row],[Desc]]</f>
        <v>NCM0085A 700004478 Maximum Recovery Diluent (TSB) 500g</v>
      </c>
      <c r="E1895">
        <f>IF(ISNUMBER(SEARCH('Item Lookup'!$B$7,Products[[#This Row],[Compounded]],1)),'Item Lookup'!$B$7,"")</f>
        <v>0</v>
      </c>
    </row>
    <row r="1896" spans="1:5" x14ac:dyDescent="0.25">
      <c r="A1896" s="27" t="s">
        <v>2917</v>
      </c>
      <c r="B1896" s="2" t="s">
        <v>2918</v>
      </c>
      <c r="C1896" s="2" t="s">
        <v>2919</v>
      </c>
      <c r="D1896" s="1" t="str">
        <f>Products[[#This Row],[Old]]&amp;" "&amp;Products[[#This Row],[New]]&amp;" "&amp;Products[[#This Row],[Desc]]</f>
        <v>NCM0085B 700004479 Maximum Recovery Diluent (TSB) 5Kg</v>
      </c>
      <c r="E1896">
        <f>IF(ISNUMBER(SEARCH('Item Lookup'!$B$7,Products[[#This Row],[Compounded]],1)),'Item Lookup'!$B$7,"")</f>
        <v>0</v>
      </c>
    </row>
    <row r="1897" spans="1:5" x14ac:dyDescent="0.25">
      <c r="A1897" s="27" t="s">
        <v>2920</v>
      </c>
      <c r="B1897" s="2" t="s">
        <v>2921</v>
      </c>
      <c r="C1897" s="2" t="s">
        <v>2922</v>
      </c>
      <c r="D1897" s="1" t="str">
        <f>Products[[#This Row],[Old]]&amp;" "&amp;Products[[#This Row],[New]]&amp;" "&amp;Products[[#This Row],[Desc]]</f>
        <v>NCM0085C 700004480 Maximum Recovery Diluent (TSB) 10Kg</v>
      </c>
      <c r="E1897">
        <f>IF(ISNUMBER(SEARCH('Item Lookup'!$B$7,Products[[#This Row],[Compounded]],1)),'Item Lookup'!$B$7,"")</f>
        <v>0</v>
      </c>
    </row>
    <row r="1898" spans="1:5" x14ac:dyDescent="0.25">
      <c r="A1898" s="27" t="s">
        <v>2923</v>
      </c>
      <c r="B1898" s="2" t="s">
        <v>2924</v>
      </c>
      <c r="C1898" s="2" t="s">
        <v>2925</v>
      </c>
      <c r="D1898" s="1" t="str">
        <f>Products[[#This Row],[Old]]&amp;" "&amp;Products[[#This Row],[New]]&amp;" "&amp;Products[[#This Row],[Desc]]</f>
        <v>NCM0085D 700004481 Maximum Recovery Diluent (TSB) 25Kg</v>
      </c>
      <c r="E1898">
        <f>IF(ISNUMBER(SEARCH('Item Lookup'!$B$7,Products[[#This Row],[Compounded]],1)),'Item Lookup'!$B$7,"")</f>
        <v>0</v>
      </c>
    </row>
    <row r="1899" spans="1:5" x14ac:dyDescent="0.25">
      <c r="A1899" s="27" t="s">
        <v>2926</v>
      </c>
      <c r="B1899" s="2" t="s">
        <v>2927</v>
      </c>
      <c r="C1899" s="2" t="s">
        <v>2928</v>
      </c>
      <c r="D1899" s="1" t="str">
        <f>Products[[#This Row],[Old]]&amp;" "&amp;Products[[#This Row],[New]]&amp;" "&amp;Products[[#This Row],[Desc]]</f>
        <v>NCM0089A 700004482 Violet Red Bile Agar (VRBA) (ISO) - 500g</v>
      </c>
      <c r="E1899">
        <f>IF(ISNUMBER(SEARCH('Item Lookup'!$B$7,Products[[#This Row],[Compounded]],1)),'Item Lookup'!$B$7,"")</f>
        <v>0</v>
      </c>
    </row>
    <row r="1900" spans="1:5" x14ac:dyDescent="0.25">
      <c r="A1900" s="27" t="s">
        <v>2929</v>
      </c>
      <c r="B1900" s="2" t="s">
        <v>2930</v>
      </c>
      <c r="C1900" s="2" t="s">
        <v>2931</v>
      </c>
      <c r="D1900" s="1" t="str">
        <f>Products[[#This Row],[Old]]&amp;" "&amp;Products[[#This Row],[New]]&amp;" "&amp;Products[[#This Row],[Desc]]</f>
        <v>NCM0089B 700004483 Violet Red Bile Agar (VRBA) (ISO) - 5Kg</v>
      </c>
      <c r="E1900">
        <f>IF(ISNUMBER(SEARCH('Item Lookup'!$B$7,Products[[#This Row],[Compounded]],1)),'Item Lookup'!$B$7,"")</f>
        <v>0</v>
      </c>
    </row>
    <row r="1901" spans="1:5" x14ac:dyDescent="0.25">
      <c r="A1901" s="27" t="s">
        <v>2932</v>
      </c>
      <c r="B1901" s="2" t="s">
        <v>2933</v>
      </c>
      <c r="C1901" s="2" t="s">
        <v>2934</v>
      </c>
      <c r="D1901" s="1" t="str">
        <f>Products[[#This Row],[Old]]&amp;" "&amp;Products[[#This Row],[New]]&amp;" "&amp;Products[[#This Row],[Desc]]</f>
        <v>NCM0089C 700004484 Violet Red Bile Agar (VRBA) (ISO) - 10Kg</v>
      </c>
      <c r="E1901">
        <f>IF(ISNUMBER(SEARCH('Item Lookup'!$B$7,Products[[#This Row],[Compounded]],1)),'Item Lookup'!$B$7,"")</f>
        <v>0</v>
      </c>
    </row>
    <row r="1902" spans="1:5" x14ac:dyDescent="0.25">
      <c r="A1902" s="27" t="s">
        <v>2935</v>
      </c>
      <c r="B1902" s="2" t="s">
        <v>2936</v>
      </c>
      <c r="C1902" s="2" t="s">
        <v>2937</v>
      </c>
      <c r="D1902" s="1" t="str">
        <f>Products[[#This Row],[Old]]&amp;" "&amp;Products[[#This Row],[New]]&amp;" "&amp;Products[[#This Row],[Desc]]</f>
        <v>NCM0093A 700004486 Malt Extract Agar 500g</v>
      </c>
      <c r="E1902">
        <f>IF(ISNUMBER(SEARCH('Item Lookup'!$B$7,Products[[#This Row],[Compounded]],1)),'Item Lookup'!$B$7,"")</f>
        <v>0</v>
      </c>
    </row>
    <row r="1903" spans="1:5" x14ac:dyDescent="0.25">
      <c r="A1903" s="27" t="s">
        <v>2938</v>
      </c>
      <c r="B1903" s="2" t="s">
        <v>2939</v>
      </c>
      <c r="C1903" s="2" t="s">
        <v>2940</v>
      </c>
      <c r="D1903" s="1" t="str">
        <f>Products[[#This Row],[Old]]&amp;" "&amp;Products[[#This Row],[New]]&amp;" "&amp;Products[[#This Row],[Desc]]</f>
        <v>NCM0093B 700004487 Malt Extract Agar 5Kg</v>
      </c>
      <c r="E1903">
        <f>IF(ISNUMBER(SEARCH('Item Lookup'!$B$7,Products[[#This Row],[Compounded]],1)),'Item Lookup'!$B$7,"")</f>
        <v>0</v>
      </c>
    </row>
    <row r="1904" spans="1:5" x14ac:dyDescent="0.25">
      <c r="A1904" s="27" t="s">
        <v>2941</v>
      </c>
      <c r="B1904" s="2" t="s">
        <v>2942</v>
      </c>
      <c r="C1904" s="2" t="s">
        <v>2943</v>
      </c>
      <c r="D1904" s="1" t="str">
        <f>Products[[#This Row],[Old]]&amp;" "&amp;Products[[#This Row],[New]]&amp;" "&amp;Products[[#This Row],[Desc]]</f>
        <v>NCM0102A 700004490 Reinforced Clostridial Medium 500g</v>
      </c>
      <c r="E1904">
        <f>IF(ISNUMBER(SEARCH('Item Lookup'!$B$7,Products[[#This Row],[Compounded]],1)),'Item Lookup'!$B$7,"")</f>
        <v>0</v>
      </c>
    </row>
    <row r="1905" spans="1:5" x14ac:dyDescent="0.25">
      <c r="A1905" s="27" t="s">
        <v>2944</v>
      </c>
      <c r="B1905" s="2" t="s">
        <v>2945</v>
      </c>
      <c r="C1905" s="2" t="s">
        <v>2946</v>
      </c>
      <c r="D1905" s="1" t="str">
        <f>Products[[#This Row],[Old]]&amp;" "&amp;Products[[#This Row],[New]]&amp;" "&amp;Products[[#This Row],[Desc]]</f>
        <v>NCM0102B 700004491 Reinforced Clostridial Medium 5Kg</v>
      </c>
      <c r="E1905">
        <f>IF(ISNUMBER(SEARCH('Item Lookup'!$B$7,Products[[#This Row],[Compounded]],1)),'Item Lookup'!$B$7,"")</f>
        <v>0</v>
      </c>
    </row>
    <row r="1906" spans="1:5" x14ac:dyDescent="0.25">
      <c r="A1906" s="27" t="s">
        <v>2947</v>
      </c>
      <c r="B1906" s="2" t="s">
        <v>2948</v>
      </c>
      <c r="C1906" s="2" t="s">
        <v>2949</v>
      </c>
      <c r="D1906" s="1" t="str">
        <f>Products[[#This Row],[Old]]&amp;" "&amp;Products[[#This Row],[New]]&amp;" "&amp;Products[[#This Row],[Desc]]</f>
        <v>NCM0102C 700004492 Reinforced Clostridial Medium 10Kg</v>
      </c>
      <c r="E1906">
        <f>IF(ISNUMBER(SEARCH('Item Lookup'!$B$7,Products[[#This Row],[Compounded]],1)),'Item Lookup'!$B$7,"")</f>
        <v>0</v>
      </c>
    </row>
    <row r="1907" spans="1:5" x14ac:dyDescent="0.25">
      <c r="A1907" s="27" t="s">
        <v>2950</v>
      </c>
      <c r="B1907" s="2" t="s">
        <v>2951</v>
      </c>
      <c r="C1907" s="2" t="s">
        <v>2952</v>
      </c>
      <c r="D1907" s="1" t="str">
        <f>Products[[#This Row],[Old]]&amp;" "&amp;Products[[#This Row],[New]]&amp;" "&amp;Products[[#This Row],[Desc]]</f>
        <v>NCM0102D 700004493 Reinforced Clostridial Medium 25Kg</v>
      </c>
      <c r="E1907">
        <f>IF(ISNUMBER(SEARCH('Item Lookup'!$B$7,Products[[#This Row],[Compounded]],1)),'Item Lookup'!$B$7,"")</f>
        <v>0</v>
      </c>
    </row>
    <row r="1908" spans="1:5" x14ac:dyDescent="0.25">
      <c r="A1908" s="27" t="s">
        <v>2953</v>
      </c>
      <c r="B1908" s="2" t="s">
        <v>2954</v>
      </c>
      <c r="C1908" s="2" t="s">
        <v>2955</v>
      </c>
      <c r="D1908" s="1" t="str">
        <f>Products[[#This Row],[Old]]&amp;" "&amp;Products[[#This Row],[New]]&amp;" "&amp;Products[[#This Row],[Desc]]</f>
        <v>NCM0105A 700004494 Eosin Methylene Blue Agar Levine 500g</v>
      </c>
      <c r="E1908">
        <f>IF(ISNUMBER(SEARCH('Item Lookup'!$B$7,Products[[#This Row],[Compounded]],1)),'Item Lookup'!$B$7,"")</f>
        <v>0</v>
      </c>
    </row>
    <row r="1909" spans="1:5" x14ac:dyDescent="0.25">
      <c r="A1909" s="27" t="s">
        <v>2956</v>
      </c>
      <c r="B1909" s="2" t="s">
        <v>2957</v>
      </c>
      <c r="C1909" s="2" t="s">
        <v>2958</v>
      </c>
      <c r="D1909" s="1" t="str">
        <f>Products[[#This Row],[Old]]&amp;" "&amp;Products[[#This Row],[New]]&amp;" "&amp;Products[[#This Row],[Desc]]</f>
        <v>NCM0105B 700004495 Eosin Methylene Blue Agar Levine 5Kg</v>
      </c>
      <c r="E1909">
        <f>IF(ISNUMBER(SEARCH('Item Lookup'!$B$7,Products[[#This Row],[Compounded]],1)),'Item Lookup'!$B$7,"")</f>
        <v>0</v>
      </c>
    </row>
    <row r="1910" spans="1:5" x14ac:dyDescent="0.25">
      <c r="A1910" s="27" t="s">
        <v>2959</v>
      </c>
      <c r="B1910" s="2" t="s">
        <v>2960</v>
      </c>
      <c r="C1910" s="2" t="s">
        <v>2961</v>
      </c>
      <c r="D1910" s="1" t="str">
        <f>Products[[#This Row],[Old]]&amp;" "&amp;Products[[#This Row],[New]]&amp;" "&amp;Products[[#This Row],[Desc]]</f>
        <v>NCM0105C 700004496 Eosin Methylene Blue Agar Levine 10Kg</v>
      </c>
      <c r="E1910">
        <f>IF(ISNUMBER(SEARCH('Item Lookup'!$B$7,Products[[#This Row],[Compounded]],1)),'Item Lookup'!$B$7,"")</f>
        <v>0</v>
      </c>
    </row>
    <row r="1911" spans="1:5" x14ac:dyDescent="0.25">
      <c r="A1911" s="27" t="s">
        <v>2962</v>
      </c>
      <c r="B1911" s="2" t="s">
        <v>2963</v>
      </c>
      <c r="C1911" s="2" t="s">
        <v>2964</v>
      </c>
      <c r="D1911" s="1" t="str">
        <f>Products[[#This Row],[Old]]&amp;" "&amp;Products[[#This Row],[New]]&amp;" "&amp;Products[[#This Row],[Desc]]</f>
        <v>NCM0108A 700004498 Fluid Thioglycollate Medium 500g</v>
      </c>
      <c r="E1911">
        <f>IF(ISNUMBER(SEARCH('Item Lookup'!$B$7,Products[[#This Row],[Compounded]],1)),'Item Lookup'!$B$7,"")</f>
        <v>0</v>
      </c>
    </row>
    <row r="1912" spans="1:5" x14ac:dyDescent="0.25">
      <c r="A1912" s="27" t="s">
        <v>2965</v>
      </c>
      <c r="B1912" s="2" t="s">
        <v>2966</v>
      </c>
      <c r="C1912" s="2" t="s">
        <v>2967</v>
      </c>
      <c r="D1912" s="1" t="str">
        <f>Products[[#This Row],[Old]]&amp;" "&amp;Products[[#This Row],[New]]&amp;" "&amp;Products[[#This Row],[Desc]]</f>
        <v>NCM0108B 700004499 Fluid Thioglycolate Medium 5Kg</v>
      </c>
      <c r="E1912">
        <f>IF(ISNUMBER(SEARCH('Item Lookup'!$B$7,Products[[#This Row],[Compounded]],1)),'Item Lookup'!$B$7,"")</f>
        <v>0</v>
      </c>
    </row>
    <row r="1913" spans="1:5" x14ac:dyDescent="0.25">
      <c r="A1913" s="27" t="s">
        <v>2968</v>
      </c>
      <c r="B1913" s="2" t="s">
        <v>2969</v>
      </c>
      <c r="C1913" s="2" t="s">
        <v>2970</v>
      </c>
      <c r="D1913" s="1" t="str">
        <f>Products[[#This Row],[Old]]&amp;" "&amp;Products[[#This Row],[New]]&amp;" "&amp;Products[[#This Row],[Desc]]</f>
        <v>NCM0108C 700004500 Fluid Thioglycolate Medium 10Kg</v>
      </c>
      <c r="E1913">
        <f>IF(ISNUMBER(SEARCH('Item Lookup'!$B$7,Products[[#This Row],[Compounded]],1)),'Item Lookup'!$B$7,"")</f>
        <v>0</v>
      </c>
    </row>
    <row r="1914" spans="1:5" x14ac:dyDescent="0.25">
      <c r="A1914" s="27" t="s">
        <v>2971</v>
      </c>
      <c r="B1914" s="2" t="s">
        <v>2972</v>
      </c>
      <c r="C1914" s="2" t="s">
        <v>2973</v>
      </c>
      <c r="D1914" s="1" t="str">
        <f>Products[[#This Row],[Old]]&amp;" "&amp;Products[[#This Row],[New]]&amp;" "&amp;Products[[#This Row],[Desc]]</f>
        <v>NCM0109A 700004501 Cetrimide Agar 500g</v>
      </c>
      <c r="E1914">
        <f>IF(ISNUMBER(SEARCH('Item Lookup'!$B$7,Products[[#This Row],[Compounded]],1)),'Item Lookup'!$B$7,"")</f>
        <v>0</v>
      </c>
    </row>
    <row r="1915" spans="1:5" x14ac:dyDescent="0.25">
      <c r="A1915" s="27" t="s">
        <v>2974</v>
      </c>
      <c r="B1915" s="2" t="s">
        <v>2975</v>
      </c>
      <c r="C1915" s="2" t="s">
        <v>2976</v>
      </c>
      <c r="D1915" s="1" t="str">
        <f>Products[[#This Row],[Old]]&amp;" "&amp;Products[[#This Row],[New]]&amp;" "&amp;Products[[#This Row],[Desc]]</f>
        <v>NCM0109B 700004502 Cetrimide Agar 5Kg</v>
      </c>
      <c r="E1915">
        <f>IF(ISNUMBER(SEARCH('Item Lookup'!$B$7,Products[[#This Row],[Compounded]],1)),'Item Lookup'!$B$7,"")</f>
        <v>0</v>
      </c>
    </row>
    <row r="1916" spans="1:5" x14ac:dyDescent="0.25">
      <c r="A1916" s="27" t="s">
        <v>2977</v>
      </c>
      <c r="B1916" s="2" t="s">
        <v>2978</v>
      </c>
      <c r="C1916" s="2" t="s">
        <v>2979</v>
      </c>
      <c r="D1916" s="1" t="str">
        <f>Products[[#This Row],[Old]]&amp;" "&amp;Products[[#This Row],[New]]&amp;" "&amp;Products[[#This Row],[Desc]]</f>
        <v>NCM0109C 700004503 Cetrimide Agar 10Kg</v>
      </c>
      <c r="E1916">
        <f>IF(ISNUMBER(SEARCH('Item Lookup'!$B$7,Products[[#This Row],[Compounded]],1)),'Item Lookup'!$B$7,"")</f>
        <v>0</v>
      </c>
    </row>
    <row r="1917" spans="1:5" x14ac:dyDescent="0.25">
      <c r="A1917" s="27" t="s">
        <v>2980</v>
      </c>
      <c r="B1917" s="2" t="s">
        <v>2981</v>
      </c>
      <c r="C1917" s="2" t="s">
        <v>2982</v>
      </c>
      <c r="D1917" s="1" t="str">
        <f>Products[[#This Row],[Old]]&amp;" "&amp;Products[[#This Row],[New]]&amp;" "&amp;Products[[#This Row],[Desc]]</f>
        <v>NCM0118A 700004506 WL Nutrient Agar 500g</v>
      </c>
      <c r="E1917">
        <f>IF(ISNUMBER(SEARCH('Item Lookup'!$B$7,Products[[#This Row],[Compounded]],1)),'Item Lookup'!$B$7,"")</f>
        <v>0</v>
      </c>
    </row>
    <row r="1918" spans="1:5" x14ac:dyDescent="0.25">
      <c r="A1918" s="27" t="s">
        <v>2983</v>
      </c>
      <c r="B1918" s="2" t="s">
        <v>2984</v>
      </c>
      <c r="C1918" s="2" t="s">
        <v>2985</v>
      </c>
      <c r="D1918" s="1" t="str">
        <f>Products[[#This Row],[Old]]&amp;" "&amp;Products[[#This Row],[New]]&amp;" "&amp;Products[[#This Row],[Desc]]</f>
        <v>NCM0118B 700004507 WL Nutrient Agar 5Kg</v>
      </c>
      <c r="E1918">
        <f>IF(ISNUMBER(SEARCH('Item Lookup'!$B$7,Products[[#This Row],[Compounded]],1)),'Item Lookup'!$B$7,"")</f>
        <v>0</v>
      </c>
    </row>
    <row r="1919" spans="1:5" x14ac:dyDescent="0.25">
      <c r="A1919" s="27" t="s">
        <v>2986</v>
      </c>
      <c r="B1919" s="2" t="s">
        <v>2987</v>
      </c>
      <c r="C1919" s="2" t="s">
        <v>2988</v>
      </c>
      <c r="D1919" s="1" t="str">
        <f>Products[[#This Row],[Old]]&amp;" "&amp;Products[[#This Row],[New]]&amp;" "&amp;Products[[#This Row],[Desc]]</f>
        <v>NCM0120D 700004510 Casein Peptone Type I - 25Kg</v>
      </c>
      <c r="E1919">
        <f>IF(ISNUMBER(SEARCH('Item Lookup'!$B$7,Products[[#This Row],[Compounded]],1)),'Item Lookup'!$B$7,"")</f>
        <v>0</v>
      </c>
    </row>
    <row r="1920" spans="1:5" x14ac:dyDescent="0.25">
      <c r="A1920" s="27" t="s">
        <v>2989</v>
      </c>
      <c r="B1920" s="2" t="s">
        <v>2990</v>
      </c>
      <c r="C1920" s="2" t="s">
        <v>2991</v>
      </c>
      <c r="D1920" s="1" t="str">
        <f>Products[[#This Row],[Old]]&amp;" "&amp;Products[[#This Row],[New]]&amp;" "&amp;Products[[#This Row],[Desc]]</f>
        <v>NCM0126A 700004511 Muller-Kauffmann Tetrathionate-Nov. 500g</v>
      </c>
      <c r="E1920">
        <f>IF(ISNUMBER(SEARCH('Item Lookup'!$B$7,Products[[#This Row],[Compounded]],1)),'Item Lookup'!$B$7,"")</f>
        <v>0</v>
      </c>
    </row>
    <row r="1921" spans="1:5" x14ac:dyDescent="0.25">
      <c r="A1921" s="27" t="s">
        <v>2992</v>
      </c>
      <c r="B1921" s="2" t="s">
        <v>2993</v>
      </c>
      <c r="C1921" s="2" t="s">
        <v>2994</v>
      </c>
      <c r="D1921" s="1" t="str">
        <f>Products[[#This Row],[Old]]&amp;" "&amp;Products[[#This Row],[New]]&amp;" "&amp;Products[[#This Row],[Desc]]</f>
        <v>NCM0126B 700004512 Muller-Kauffmann Tetrathionate-Nov. 5Kg</v>
      </c>
      <c r="E1921">
        <f>IF(ISNUMBER(SEARCH('Item Lookup'!$B$7,Products[[#This Row],[Compounded]],1)),'Item Lookup'!$B$7,"")</f>
        <v>0</v>
      </c>
    </row>
    <row r="1922" spans="1:5" x14ac:dyDescent="0.25">
      <c r="A1922" s="27" t="s">
        <v>2995</v>
      </c>
      <c r="B1922" s="2" t="s">
        <v>2996</v>
      </c>
      <c r="C1922" s="2" t="s">
        <v>2997</v>
      </c>
      <c r="D1922" s="1" t="str">
        <f>Products[[#This Row],[Old]]&amp;" "&amp;Products[[#This Row],[New]]&amp;" "&amp;Products[[#This Row],[Desc]]</f>
        <v>NCM0126D 700004514 Muller-Kauffmann Tetrathionate-Nov. 25Kg</v>
      </c>
      <c r="E1922">
        <f>IF(ISNUMBER(SEARCH('Item Lookup'!$B$7,Products[[#This Row],[Compounded]],1)),'Item Lookup'!$B$7,"")</f>
        <v>0</v>
      </c>
    </row>
    <row r="1923" spans="1:5" x14ac:dyDescent="0.25">
      <c r="A1923" s="27" t="s">
        <v>2998</v>
      </c>
      <c r="B1923" s="2" t="s">
        <v>2999</v>
      </c>
      <c r="C1923" s="2" t="s">
        <v>3000</v>
      </c>
      <c r="D1923" s="1" t="str">
        <f>Products[[#This Row],[Old]]&amp;" "&amp;Products[[#This Row],[New]]&amp;" "&amp;Products[[#This Row],[Desc]]</f>
        <v>NCM0128A 700004515 Clostridium Diffcile Agar 500g</v>
      </c>
      <c r="E1923">
        <f>IF(ISNUMBER(SEARCH('Item Lookup'!$B$7,Products[[#This Row],[Compounded]],1)),'Item Lookup'!$B$7,"")</f>
        <v>0</v>
      </c>
    </row>
    <row r="1924" spans="1:5" x14ac:dyDescent="0.25">
      <c r="A1924" s="27" t="s">
        <v>3001</v>
      </c>
      <c r="B1924" s="2" t="s">
        <v>3002</v>
      </c>
      <c r="C1924" s="2" t="s">
        <v>3003</v>
      </c>
      <c r="D1924" s="1" t="str">
        <f>Products[[#This Row],[Old]]&amp;" "&amp;Products[[#This Row],[New]]&amp;" "&amp;Products[[#This Row],[Desc]]</f>
        <v>NCM0128B 700004516 Clostridium Diffcile Agar 5Kg</v>
      </c>
      <c r="E1924">
        <f>IF(ISNUMBER(SEARCH('Item Lookup'!$B$7,Products[[#This Row],[Compounded]],1)),'Item Lookup'!$B$7,"")</f>
        <v>0</v>
      </c>
    </row>
    <row r="1925" spans="1:5" x14ac:dyDescent="0.25">
      <c r="A1925" s="27" t="s">
        <v>3004</v>
      </c>
      <c r="B1925" s="2" t="s">
        <v>3005</v>
      </c>
      <c r="C1925" s="2" t="s">
        <v>3006</v>
      </c>
      <c r="D1925" s="1" t="str">
        <f>Products[[#This Row],[Old]]&amp;" "&amp;Products[[#This Row],[New]]&amp;" "&amp;Products[[#This Row],[Desc]]</f>
        <v>NCM0132A 700004519 OGYE Agar Base 500g</v>
      </c>
      <c r="E1925">
        <f>IF(ISNUMBER(SEARCH('Item Lookup'!$B$7,Products[[#This Row],[Compounded]],1)),'Item Lookup'!$B$7,"")</f>
        <v>0</v>
      </c>
    </row>
    <row r="1926" spans="1:5" x14ac:dyDescent="0.25">
      <c r="A1926" s="27" t="s">
        <v>3007</v>
      </c>
      <c r="B1926" s="2" t="s">
        <v>3008</v>
      </c>
      <c r="C1926" s="2" t="s">
        <v>3009</v>
      </c>
      <c r="D1926" s="1" t="str">
        <f>Products[[#This Row],[Old]]&amp;" "&amp;Products[[#This Row],[New]]&amp;" "&amp;Products[[#This Row],[Desc]]</f>
        <v>NCM0132B 700004520 OGYE Agar Base 5Kg</v>
      </c>
      <c r="E1926">
        <f>IF(ISNUMBER(SEARCH('Item Lookup'!$B$7,Products[[#This Row],[Compounded]],1)),'Item Lookup'!$B$7,"")</f>
        <v>0</v>
      </c>
    </row>
    <row r="1927" spans="1:5" x14ac:dyDescent="0.25">
      <c r="A1927" s="27" t="s">
        <v>3010</v>
      </c>
      <c r="B1927" s="2" t="s">
        <v>3011</v>
      </c>
      <c r="C1927" s="2" t="s">
        <v>3012</v>
      </c>
      <c r="D1927" s="1" t="str">
        <f>Products[[#This Row],[Old]]&amp;" "&amp;Products[[#This Row],[New]]&amp;" "&amp;Products[[#This Row],[Desc]]</f>
        <v>NCM0135A 700004523 Rose Bengal Chloramphenicol Agar 500g</v>
      </c>
      <c r="E1927">
        <f>IF(ISNUMBER(SEARCH('Item Lookup'!$B$7,Products[[#This Row],[Compounded]],1)),'Item Lookup'!$B$7,"")</f>
        <v>0</v>
      </c>
    </row>
    <row r="1928" spans="1:5" x14ac:dyDescent="0.25">
      <c r="A1928" s="27" t="s">
        <v>3013</v>
      </c>
      <c r="B1928" s="2" t="s">
        <v>3014</v>
      </c>
      <c r="C1928" s="2" t="s">
        <v>3015</v>
      </c>
      <c r="D1928" s="1" t="str">
        <f>Products[[#This Row],[Old]]&amp;" "&amp;Products[[#This Row],[New]]&amp;" "&amp;Products[[#This Row],[Desc]]</f>
        <v>NCM0135B 700004524 Rose Bengal Chloramphenicol Agar 5Kg</v>
      </c>
      <c r="E1928">
        <f>IF(ISNUMBER(SEARCH('Item Lookup'!$B$7,Products[[#This Row],[Compounded]],1)),'Item Lookup'!$B$7,"")</f>
        <v>0</v>
      </c>
    </row>
    <row r="1929" spans="1:5" x14ac:dyDescent="0.25">
      <c r="A1929" s="27" t="s">
        <v>3016</v>
      </c>
      <c r="B1929" s="2" t="s">
        <v>3017</v>
      </c>
      <c r="C1929" s="2" t="s">
        <v>3018</v>
      </c>
      <c r="D1929" s="1" t="str">
        <f>Products[[#This Row],[Old]]&amp;" "&amp;Products[[#This Row],[New]]&amp;" "&amp;Products[[#This Row],[Desc]]</f>
        <v>NCM0136A 700004527 Rappaport Vassiliadis Medium (ISO) 500g</v>
      </c>
      <c r="E1929">
        <f>IF(ISNUMBER(SEARCH('Item Lookup'!$B$7,Products[[#This Row],[Compounded]],1)),'Item Lookup'!$B$7,"")</f>
        <v>0</v>
      </c>
    </row>
    <row r="1930" spans="1:5" x14ac:dyDescent="0.25">
      <c r="A1930" s="27" t="s">
        <v>3019</v>
      </c>
      <c r="B1930" s="2" t="s">
        <v>3020</v>
      </c>
      <c r="C1930" s="2" t="s">
        <v>3021</v>
      </c>
      <c r="D1930" s="1" t="str">
        <f>Products[[#This Row],[Old]]&amp;" "&amp;Products[[#This Row],[New]]&amp;" "&amp;Products[[#This Row],[Desc]]</f>
        <v>NCM0136B 700004528 Rappaport Vassiliadis Medium (ISO) 5Kg</v>
      </c>
      <c r="E1930">
        <f>IF(ISNUMBER(SEARCH('Item Lookup'!$B$7,Products[[#This Row],[Compounded]],1)),'Item Lookup'!$B$7,"")</f>
        <v>0</v>
      </c>
    </row>
    <row r="1931" spans="1:5" x14ac:dyDescent="0.25">
      <c r="A1931" s="27" t="s">
        <v>3022</v>
      </c>
      <c r="B1931" s="2" t="s">
        <v>3023</v>
      </c>
      <c r="C1931" s="2" t="s">
        <v>3024</v>
      </c>
      <c r="D1931" s="1" t="str">
        <f>Products[[#This Row],[Old]]&amp;" "&amp;Products[[#This Row],[New]]&amp;" "&amp;Products[[#This Row],[Desc]]</f>
        <v>NCM0136D 700004530 Rappaport Vassiliadis Medium (ISO) 25Kg</v>
      </c>
      <c r="E1931">
        <f>IF(ISNUMBER(SEARCH('Item Lookup'!$B$7,Products[[#This Row],[Compounded]],1)),'Item Lookup'!$B$7,"")</f>
        <v>0</v>
      </c>
    </row>
    <row r="1932" spans="1:5" x14ac:dyDescent="0.25">
      <c r="A1932" s="27" t="s">
        <v>3025</v>
      </c>
      <c r="B1932" s="2" t="s">
        <v>3026</v>
      </c>
      <c r="C1932" s="2" t="s">
        <v>3027</v>
      </c>
      <c r="D1932" s="1" t="str">
        <f>Products[[#This Row],[Old]]&amp;" "&amp;Products[[#This Row],[New]]&amp;" "&amp;Products[[#This Row],[Desc]]</f>
        <v>NCM0141A 700004531 Casman Medium Base - 500g</v>
      </c>
      <c r="E1932">
        <f>IF(ISNUMBER(SEARCH('Item Lookup'!$B$7,Products[[#This Row],[Compounded]],1)),'Item Lookup'!$B$7,"")</f>
        <v>0</v>
      </c>
    </row>
    <row r="1933" spans="1:5" x14ac:dyDescent="0.25">
      <c r="A1933" s="27" t="s">
        <v>3028</v>
      </c>
      <c r="B1933" s="2" t="s">
        <v>3029</v>
      </c>
      <c r="C1933" s="2" t="s">
        <v>3030</v>
      </c>
      <c r="D1933" s="1" t="str">
        <f>Products[[#This Row],[Old]]&amp;" "&amp;Products[[#This Row],[New]]&amp;" "&amp;Products[[#This Row],[Desc]]</f>
        <v>NCM0141C 700004533 Casman Medium Base - 10Kg</v>
      </c>
      <c r="E1933">
        <f>IF(ISNUMBER(SEARCH('Item Lookup'!$B$7,Products[[#This Row],[Compounded]],1)),'Item Lookup'!$B$7,"")</f>
        <v>0</v>
      </c>
    </row>
    <row r="1934" spans="1:5" x14ac:dyDescent="0.25">
      <c r="A1934" s="27" t="s">
        <v>3031</v>
      </c>
      <c r="B1934" s="2" t="s">
        <v>3032</v>
      </c>
      <c r="C1934" s="2" t="s">
        <v>3033</v>
      </c>
      <c r="D1934" s="1" t="str">
        <f>Products[[#This Row],[Old]]&amp;" "&amp;Products[[#This Row],[New]]&amp;" "&amp;Products[[#This Row],[Desc]]</f>
        <v>NCM0147A 700004535 Sabouraud Dextrose Broth 500g</v>
      </c>
      <c r="E1934">
        <f>IF(ISNUMBER(SEARCH('Item Lookup'!$B$7,Products[[#This Row],[Compounded]],1)),'Item Lookup'!$B$7,"")</f>
        <v>0</v>
      </c>
    </row>
    <row r="1935" spans="1:5" x14ac:dyDescent="0.25">
      <c r="A1935" s="27" t="s">
        <v>3034</v>
      </c>
      <c r="B1935" s="2" t="s">
        <v>3035</v>
      </c>
      <c r="C1935" s="2" t="s">
        <v>3036</v>
      </c>
      <c r="D1935" s="1" t="str">
        <f>Products[[#This Row],[Old]]&amp;" "&amp;Products[[#This Row],[New]]&amp;" "&amp;Products[[#This Row],[Desc]]</f>
        <v>NCM0147B 700004536 Sabouraud Dextrose Broth 5Kg</v>
      </c>
      <c r="E1935">
        <f>IF(ISNUMBER(SEARCH('Item Lookup'!$B$7,Products[[#This Row],[Compounded]],1)),'Item Lookup'!$B$7,"")</f>
        <v>0</v>
      </c>
    </row>
    <row r="1936" spans="1:5" x14ac:dyDescent="0.25">
      <c r="A1936" s="27" t="s">
        <v>3037</v>
      </c>
      <c r="B1936" s="2" t="s">
        <v>3038</v>
      </c>
      <c r="C1936" s="2" t="s">
        <v>3039</v>
      </c>
      <c r="D1936" s="1" t="str">
        <f>Products[[#This Row],[Old]]&amp;" "&amp;Products[[#This Row],[New]]&amp;" "&amp;Products[[#This Row],[Desc]]</f>
        <v>NCM0152A 700004539 Glucose OF Medium - 500g</v>
      </c>
      <c r="E1936">
        <f>IF(ISNUMBER(SEARCH('Item Lookup'!$B$7,Products[[#This Row],[Compounded]],1)),'Item Lookup'!$B$7,"")</f>
        <v>0</v>
      </c>
    </row>
    <row r="1937" spans="1:5" x14ac:dyDescent="0.25">
      <c r="A1937" s="27" t="s">
        <v>3040</v>
      </c>
      <c r="B1937" s="2" t="s">
        <v>3041</v>
      </c>
      <c r="C1937" s="2" t="s">
        <v>3042</v>
      </c>
      <c r="D1937" s="1" t="str">
        <f>Products[[#This Row],[Old]]&amp;" "&amp;Products[[#This Row],[New]]&amp;" "&amp;Products[[#This Row],[Desc]]</f>
        <v>NCM0152B 700004540 Glucose OF Medium - 5Kg</v>
      </c>
      <c r="E1937">
        <f>IF(ISNUMBER(SEARCH('Item Lookup'!$B$7,Products[[#This Row],[Compounded]],1)),'Item Lookup'!$B$7,"")</f>
        <v>0</v>
      </c>
    </row>
    <row r="1938" spans="1:5" x14ac:dyDescent="0.25">
      <c r="A1938" s="27" t="s">
        <v>3043</v>
      </c>
      <c r="B1938" s="2" t="s">
        <v>3044</v>
      </c>
      <c r="C1938" s="2" t="s">
        <v>273</v>
      </c>
      <c r="D1938" s="1" t="str">
        <f>Products[[#This Row],[Old]]&amp;" "&amp;Products[[#This Row],[New]]&amp;" "&amp;Products[[#This Row],[Desc]]</f>
        <v>NCM0160A 700004543 MacConkey Agar w/o Crystal Violet 500g</v>
      </c>
      <c r="E1938">
        <f>IF(ISNUMBER(SEARCH('Item Lookup'!$B$7,Products[[#This Row],[Compounded]],1)),'Item Lookup'!$B$7,"")</f>
        <v>0</v>
      </c>
    </row>
    <row r="1939" spans="1:5" x14ac:dyDescent="0.25">
      <c r="A1939" s="27" t="s">
        <v>3045</v>
      </c>
      <c r="B1939" s="2" t="s">
        <v>3046</v>
      </c>
      <c r="C1939" s="2" t="s">
        <v>3047</v>
      </c>
      <c r="D1939" s="1" t="str">
        <f>Products[[#This Row],[Old]]&amp;" "&amp;Products[[#This Row],[New]]&amp;" "&amp;Products[[#This Row],[Desc]]</f>
        <v>NCM0160B 700004544 MacConkey Agar w/o Crystal Violet 5Kg</v>
      </c>
      <c r="E1939">
        <f>IF(ISNUMBER(SEARCH('Item Lookup'!$B$7,Products[[#This Row],[Compounded]],1)),'Item Lookup'!$B$7,"")</f>
        <v>0</v>
      </c>
    </row>
    <row r="1940" spans="1:5" x14ac:dyDescent="0.25">
      <c r="A1940" s="27" t="s">
        <v>3048</v>
      </c>
      <c r="B1940" s="2" t="s">
        <v>3049</v>
      </c>
      <c r="C1940" s="2" t="s">
        <v>3050</v>
      </c>
      <c r="D1940" s="1" t="str">
        <f>Products[[#This Row],[Old]]&amp;" "&amp;Products[[#This Row],[New]]&amp;" "&amp;Products[[#This Row],[Desc]]</f>
        <v>NCM0174A 700004548 MacConkey Agar No. 3 - 500g</v>
      </c>
      <c r="E1940">
        <f>IF(ISNUMBER(SEARCH('Item Lookup'!$B$7,Products[[#This Row],[Compounded]],1)),'Item Lookup'!$B$7,"")</f>
        <v>0</v>
      </c>
    </row>
    <row r="1941" spans="1:5" x14ac:dyDescent="0.25">
      <c r="A1941" s="27" t="s">
        <v>3051</v>
      </c>
      <c r="B1941" s="2" t="s">
        <v>3052</v>
      </c>
      <c r="C1941" s="2" t="s">
        <v>3053</v>
      </c>
      <c r="D1941" s="1" t="str">
        <f>Products[[#This Row],[Old]]&amp;" "&amp;Products[[#This Row],[New]]&amp;" "&amp;Products[[#This Row],[Desc]]</f>
        <v>NCM0174B 700004549 MacConkey Agar No. 3 - 5Kg</v>
      </c>
      <c r="E1941">
        <f>IF(ISNUMBER(SEARCH('Item Lookup'!$B$7,Products[[#This Row],[Compounded]],1)),'Item Lookup'!$B$7,"")</f>
        <v>0</v>
      </c>
    </row>
    <row r="1942" spans="1:5" x14ac:dyDescent="0.25">
      <c r="A1942" s="27" t="s">
        <v>3054</v>
      </c>
      <c r="B1942" s="2" t="s">
        <v>3055</v>
      </c>
      <c r="C1942" s="2" t="s">
        <v>3056</v>
      </c>
      <c r="D1942" s="1" t="str">
        <f>Products[[#This Row],[Old]]&amp;" "&amp;Products[[#This Row],[New]]&amp;" "&amp;Products[[#This Row],[Desc]]</f>
        <v>NCM0174D 700004551 MacConkey Agar No. 3 - 25Kg</v>
      </c>
      <c r="E1942">
        <f>IF(ISNUMBER(SEARCH('Item Lookup'!$B$7,Products[[#This Row],[Compounded]],1)),'Item Lookup'!$B$7,"")</f>
        <v>0</v>
      </c>
    </row>
    <row r="1943" spans="1:5" x14ac:dyDescent="0.25">
      <c r="A1943" s="27" t="s">
        <v>3057</v>
      </c>
      <c r="B1943" s="2" t="s">
        <v>3058</v>
      </c>
      <c r="C1943" s="2" t="s">
        <v>3059</v>
      </c>
      <c r="D1943" s="1" t="str">
        <f>Products[[#This Row],[Old]]&amp;" "&amp;Products[[#This Row],[New]]&amp;" "&amp;Products[[#This Row],[Desc]]</f>
        <v>NCM0175A 700004552 Alkaline Saline Peptone Water (ISO) 500g</v>
      </c>
      <c r="E1943">
        <f>IF(ISNUMBER(SEARCH('Item Lookup'!$B$7,Products[[#This Row],[Compounded]],1)),'Item Lookup'!$B$7,"")</f>
        <v>0</v>
      </c>
    </row>
    <row r="1944" spans="1:5" x14ac:dyDescent="0.25">
      <c r="A1944" s="27" t="s">
        <v>3060</v>
      </c>
      <c r="B1944" s="2" t="s">
        <v>3061</v>
      </c>
      <c r="C1944" s="2" t="s">
        <v>3062</v>
      </c>
      <c r="D1944" s="1" t="str">
        <f>Products[[#This Row],[Old]]&amp;" "&amp;Products[[#This Row],[New]]&amp;" "&amp;Products[[#This Row],[Desc]]</f>
        <v>NCM0175C 700004554 Alkaline Saline Peptone Water (ISO) 10Kg</v>
      </c>
      <c r="E1944">
        <f>IF(ISNUMBER(SEARCH('Item Lookup'!$B$7,Products[[#This Row],[Compounded]],1)),'Item Lookup'!$B$7,"")</f>
        <v>0</v>
      </c>
    </row>
    <row r="1945" spans="1:5" x14ac:dyDescent="0.25">
      <c r="A1945" s="27" t="s">
        <v>3063</v>
      </c>
      <c r="B1945" s="2" t="s">
        <v>3064</v>
      </c>
      <c r="C1945" s="2" t="s">
        <v>3065</v>
      </c>
      <c r="D1945" s="1" t="str">
        <f>Products[[#This Row],[Old]]&amp;" "&amp;Products[[#This Row],[New]]&amp;" "&amp;Products[[#This Row],[Desc]]</f>
        <v>NCM0176A 700004556 Yeast &amp; Mold Agar - 500g</v>
      </c>
      <c r="E1945">
        <f>IF(ISNUMBER(SEARCH('Item Lookup'!$B$7,Products[[#This Row],[Compounded]],1)),'Item Lookup'!$B$7,"")</f>
        <v>0</v>
      </c>
    </row>
    <row r="1946" spans="1:5" x14ac:dyDescent="0.25">
      <c r="A1946" s="27" t="s">
        <v>3066</v>
      </c>
      <c r="B1946" s="2" t="s">
        <v>3067</v>
      </c>
      <c r="C1946" s="2" t="s">
        <v>3068</v>
      </c>
      <c r="D1946" s="1" t="str">
        <f>Products[[#This Row],[Old]]&amp;" "&amp;Products[[#This Row],[New]]&amp;" "&amp;Products[[#This Row],[Desc]]</f>
        <v>NCM0176B 700004557 Yeast &amp; Mold Agar - 5Kg</v>
      </c>
      <c r="E1946">
        <f>IF(ISNUMBER(SEARCH('Item Lookup'!$B$7,Products[[#This Row],[Compounded]],1)),'Item Lookup'!$B$7,"")</f>
        <v>0</v>
      </c>
    </row>
    <row r="1947" spans="1:5" x14ac:dyDescent="0.25">
      <c r="A1947" s="27" t="s">
        <v>3069</v>
      </c>
      <c r="B1947" s="2" t="s">
        <v>3070</v>
      </c>
      <c r="C1947" s="2" t="s">
        <v>3071</v>
      </c>
      <c r="D1947" s="1" t="str">
        <f>Products[[#This Row],[Old]]&amp;" "&amp;Products[[#This Row],[New]]&amp;" "&amp;Products[[#This Row],[Desc]]</f>
        <v>NCM0180A 700004567 Urea Agar Base (Christensen's) - 500g</v>
      </c>
      <c r="E1947">
        <f>IF(ISNUMBER(SEARCH('Item Lookup'!$B$7,Products[[#This Row],[Compounded]],1)),'Item Lookup'!$B$7,"")</f>
        <v>0</v>
      </c>
    </row>
    <row r="1948" spans="1:5" x14ac:dyDescent="0.25">
      <c r="A1948" s="27" t="s">
        <v>3072</v>
      </c>
      <c r="B1948" s="2" t="s">
        <v>3073</v>
      </c>
      <c r="C1948" s="2" t="s">
        <v>3074</v>
      </c>
      <c r="D1948" s="1" t="str">
        <f>Products[[#This Row],[Old]]&amp;" "&amp;Products[[#This Row],[New]]&amp;" "&amp;Products[[#This Row],[Desc]]</f>
        <v>NCM0180B 700004568 Urea Agar Base (Christensen's) - 5Kg</v>
      </c>
      <c r="E1948">
        <f>IF(ISNUMBER(SEARCH('Item Lookup'!$B$7,Products[[#This Row],[Compounded]],1)),'Item Lookup'!$B$7,"")</f>
        <v>0</v>
      </c>
    </row>
    <row r="1949" spans="1:5" x14ac:dyDescent="0.25">
      <c r="A1949" s="27" t="s">
        <v>3075</v>
      </c>
      <c r="B1949" s="2" t="s">
        <v>3076</v>
      </c>
      <c r="C1949" s="2" t="s">
        <v>3077</v>
      </c>
      <c r="D1949" s="1" t="str">
        <f>Products[[#This Row],[Old]]&amp;" "&amp;Products[[#This Row],[New]]&amp;" "&amp;Products[[#This Row],[Desc]]</f>
        <v>NCM0182A 700004572 Yersinia Selective Agar (CIN Agar) 500g</v>
      </c>
      <c r="E1949">
        <f>IF(ISNUMBER(SEARCH('Item Lookup'!$B$7,Products[[#This Row],[Compounded]],1)),'Item Lookup'!$B$7,"")</f>
        <v>0</v>
      </c>
    </row>
    <row r="1950" spans="1:5" x14ac:dyDescent="0.25">
      <c r="A1950" s="27" t="s">
        <v>3078</v>
      </c>
      <c r="B1950" s="2" t="s">
        <v>3079</v>
      </c>
      <c r="C1950" s="2" t="s">
        <v>3080</v>
      </c>
      <c r="D1950" s="1" t="str">
        <f>Products[[#This Row],[Old]]&amp;" "&amp;Products[[#This Row],[New]]&amp;" "&amp;Products[[#This Row],[Desc]]</f>
        <v>NCM0183A 700004576 DRCM - 500g</v>
      </c>
      <c r="E1950">
        <f>IF(ISNUMBER(SEARCH('Item Lookup'!$B$7,Products[[#This Row],[Compounded]],1)),'Item Lookup'!$B$7,"")</f>
        <v>0</v>
      </c>
    </row>
    <row r="1951" spans="1:5" x14ac:dyDescent="0.25">
      <c r="A1951" s="27" t="s">
        <v>3081</v>
      </c>
      <c r="B1951" s="2" t="s">
        <v>3082</v>
      </c>
      <c r="C1951" s="2" t="s">
        <v>3083</v>
      </c>
      <c r="D1951" s="1" t="str">
        <f>Products[[#This Row],[Old]]&amp;" "&amp;Products[[#This Row],[New]]&amp;" "&amp;Products[[#This Row],[Desc]]</f>
        <v>NCM0183B 700004577 DRCM - 5Kg</v>
      </c>
      <c r="E1951">
        <f>IF(ISNUMBER(SEARCH('Item Lookup'!$B$7,Products[[#This Row],[Compounded]],1)),'Item Lookup'!$B$7,"")</f>
        <v>0</v>
      </c>
    </row>
    <row r="1952" spans="1:5" x14ac:dyDescent="0.25">
      <c r="A1952" s="27" t="s">
        <v>3084</v>
      </c>
      <c r="B1952" s="2" t="s">
        <v>3085</v>
      </c>
      <c r="C1952" s="2" t="s">
        <v>3086</v>
      </c>
      <c r="D1952" s="1" t="str">
        <f>Products[[#This Row],[Old]]&amp;" "&amp;Products[[#This Row],[New]]&amp;" "&amp;Products[[#This Row],[Desc]]</f>
        <v>NCM0184A 700004580 Modified Giolitti &amp; Cantoni Broth - 500g</v>
      </c>
      <c r="E1952">
        <f>IF(ISNUMBER(SEARCH('Item Lookup'!$B$7,Products[[#This Row],[Compounded]],1)),'Item Lookup'!$B$7,"")</f>
        <v>0</v>
      </c>
    </row>
    <row r="1953" spans="1:5" x14ac:dyDescent="0.25">
      <c r="A1953" s="27" t="s">
        <v>3087</v>
      </c>
      <c r="B1953" s="2" t="s">
        <v>3088</v>
      </c>
      <c r="C1953" s="2" t="s">
        <v>3089</v>
      </c>
      <c r="D1953" s="1" t="str">
        <f>Products[[#This Row],[Old]]&amp;" "&amp;Products[[#This Row],[New]]&amp;" "&amp;Products[[#This Row],[Desc]]</f>
        <v>NCM0184B 700004581 Modified Giolitti &amp; Cantoni Broth - 5Kg</v>
      </c>
      <c r="E1953">
        <f>IF(ISNUMBER(SEARCH('Item Lookup'!$B$7,Products[[#This Row],[Compounded]],1)),'Item Lookup'!$B$7,"")</f>
        <v>0</v>
      </c>
    </row>
    <row r="1954" spans="1:5" x14ac:dyDescent="0.25">
      <c r="A1954" s="27" t="s">
        <v>3090</v>
      </c>
      <c r="B1954" s="2" t="s">
        <v>3091</v>
      </c>
      <c r="C1954" s="2" t="s">
        <v>3092</v>
      </c>
      <c r="D1954" s="1" t="str">
        <f>Products[[#This Row],[Old]]&amp;" "&amp;Products[[#This Row],[New]]&amp;" "&amp;Products[[#This Row],[Desc]]</f>
        <v>NCM0184C 700004582 Modified Giolitti &amp; Cantoni Broth - 10Kg</v>
      </c>
      <c r="E1954">
        <f>IF(ISNUMBER(SEARCH('Item Lookup'!$B$7,Products[[#This Row],[Compounded]],1)),'Item Lookup'!$B$7,"")</f>
        <v>0</v>
      </c>
    </row>
    <row r="1955" spans="1:5" x14ac:dyDescent="0.25">
      <c r="A1955" s="27" t="s">
        <v>3093</v>
      </c>
      <c r="B1955" s="2" t="s">
        <v>3094</v>
      </c>
      <c r="C1955" s="2" t="s">
        <v>3095</v>
      </c>
      <c r="D1955" s="1" t="str">
        <f>Products[[#This Row],[Old]]&amp;" "&amp;Products[[#This Row],[New]]&amp;" "&amp;Products[[#This Row],[Desc]]</f>
        <v>NCM0185A 700004584 Water Plate Count Agar - 500g</v>
      </c>
      <c r="E1955">
        <f>IF(ISNUMBER(SEARCH('Item Lookup'!$B$7,Products[[#This Row],[Compounded]],1)),'Item Lookup'!$B$7,"")</f>
        <v>0</v>
      </c>
    </row>
    <row r="1956" spans="1:5" x14ac:dyDescent="0.25">
      <c r="A1956" s="27" t="s">
        <v>3096</v>
      </c>
      <c r="B1956" s="2" t="s">
        <v>3097</v>
      </c>
      <c r="C1956" s="2" t="s">
        <v>3098</v>
      </c>
      <c r="D1956" s="1" t="str">
        <f>Products[[#This Row],[Old]]&amp;" "&amp;Products[[#This Row],[New]]&amp;" "&amp;Products[[#This Row],[Desc]]</f>
        <v>NCM0187A 700004589 Yeast Extract Dextrose Chlor. Agar 500g</v>
      </c>
      <c r="E1956">
        <f>IF(ISNUMBER(SEARCH('Item Lookup'!$B$7,Products[[#This Row],[Compounded]],1)),'Item Lookup'!$B$7,"")</f>
        <v>0</v>
      </c>
    </row>
    <row r="1957" spans="1:5" x14ac:dyDescent="0.25">
      <c r="A1957" s="27" t="s">
        <v>3099</v>
      </c>
      <c r="B1957" s="2" t="s">
        <v>3100</v>
      </c>
      <c r="C1957" s="2" t="s">
        <v>3101</v>
      </c>
      <c r="D1957" s="1" t="str">
        <f>Products[[#This Row],[Old]]&amp;" "&amp;Products[[#This Row],[New]]&amp;" "&amp;Products[[#This Row],[Desc]]</f>
        <v>NCM0187B 700004590 Yeast Extract Dextrose Chlor. Agar 5Kg</v>
      </c>
      <c r="E1957">
        <f>IF(ISNUMBER(SEARCH('Item Lookup'!$B$7,Products[[#This Row],[Compounded]],1)),'Item Lookup'!$B$7,"")</f>
        <v>0</v>
      </c>
    </row>
    <row r="1958" spans="1:5" x14ac:dyDescent="0.25">
      <c r="A1958" s="27" t="s">
        <v>3102</v>
      </c>
      <c r="B1958" s="2" t="s">
        <v>3103</v>
      </c>
      <c r="C1958" s="2" t="s">
        <v>3104</v>
      </c>
      <c r="D1958" s="1" t="str">
        <f>Products[[#This Row],[Old]]&amp;" "&amp;Products[[#This Row],[New]]&amp;" "&amp;Products[[#This Row],[Desc]]</f>
        <v>NCM0188A 700004593 R2A Broth - 500g</v>
      </c>
      <c r="E1958">
        <f>IF(ISNUMBER(SEARCH('Item Lookup'!$B$7,Products[[#This Row],[Compounded]],1)),'Item Lookup'!$B$7,"")</f>
        <v>0</v>
      </c>
    </row>
    <row r="1959" spans="1:5" x14ac:dyDescent="0.25">
      <c r="A1959" s="27" t="s">
        <v>3105</v>
      </c>
      <c r="B1959" s="2" t="s">
        <v>3106</v>
      </c>
      <c r="C1959" s="2" t="s">
        <v>3107</v>
      </c>
      <c r="D1959" s="1" t="str">
        <f>Products[[#This Row],[Old]]&amp;" "&amp;Products[[#This Row],[New]]&amp;" "&amp;Products[[#This Row],[Desc]]</f>
        <v>NCM0189A 700004597 Nutrient Broth No. 2 - 500g</v>
      </c>
      <c r="E1959">
        <f>IF(ISNUMBER(SEARCH('Item Lookup'!$B$7,Products[[#This Row],[Compounded]],1)),'Item Lookup'!$B$7,"")</f>
        <v>0</v>
      </c>
    </row>
    <row r="1960" spans="1:5" x14ac:dyDescent="0.25">
      <c r="A1960" s="27" t="s">
        <v>3108</v>
      </c>
      <c r="B1960" s="2" t="s">
        <v>3109</v>
      </c>
      <c r="C1960" s="2" t="s">
        <v>3110</v>
      </c>
      <c r="D1960" s="1" t="str">
        <f>Products[[#This Row],[Old]]&amp;" "&amp;Products[[#This Row],[New]]&amp;" "&amp;Products[[#This Row],[Desc]]</f>
        <v>NCM0190A 700004601 MRS Agar - 500g</v>
      </c>
      <c r="E1960">
        <f>IF(ISNUMBER(SEARCH('Item Lookup'!$B$7,Products[[#This Row],[Compounded]],1)),'Item Lookup'!$B$7,"")</f>
        <v>0</v>
      </c>
    </row>
    <row r="1961" spans="1:5" x14ac:dyDescent="0.25">
      <c r="A1961" s="27" t="s">
        <v>3111</v>
      </c>
      <c r="B1961" s="2" t="s">
        <v>3112</v>
      </c>
      <c r="C1961" s="2" t="s">
        <v>3113</v>
      </c>
      <c r="D1961" s="1" t="str">
        <f>Products[[#This Row],[Old]]&amp;" "&amp;Products[[#This Row],[New]]&amp;" "&amp;Products[[#This Row],[Desc]]</f>
        <v>NCM0190B 700004602 MRS Agar - 5Kg</v>
      </c>
      <c r="E1961">
        <f>IF(ISNUMBER(SEARCH('Item Lookup'!$B$7,Products[[#This Row],[Compounded]],1)),'Item Lookup'!$B$7,"")</f>
        <v>0</v>
      </c>
    </row>
    <row r="1962" spans="1:5" x14ac:dyDescent="0.25">
      <c r="A1962" s="27" t="s">
        <v>3114</v>
      </c>
      <c r="B1962" s="2" t="s">
        <v>3115</v>
      </c>
      <c r="C1962" s="2" t="s">
        <v>3116</v>
      </c>
      <c r="D1962" s="1" t="str">
        <f>Products[[#This Row],[Old]]&amp;" "&amp;Products[[#This Row],[New]]&amp;" "&amp;Products[[#This Row],[Desc]]</f>
        <v>NCM0191K 700004605 Ringer Soln 1/4 Strength Tablets (x100)</v>
      </c>
      <c r="E1962">
        <f>IF(ISNUMBER(SEARCH('Item Lookup'!$B$7,Products[[#This Row],[Compounded]],1)),'Item Lookup'!$B$7,"")</f>
        <v>0</v>
      </c>
    </row>
    <row r="1963" spans="1:5" x14ac:dyDescent="0.25">
      <c r="A1963" s="27" t="s">
        <v>3117</v>
      </c>
      <c r="B1963" s="2" t="s">
        <v>3118</v>
      </c>
      <c r="C1963" s="2" t="s">
        <v>3119</v>
      </c>
      <c r="D1963" s="1" t="str">
        <f>Products[[#This Row],[Old]]&amp;" "&amp;Products[[#This Row],[New]]&amp;" "&amp;Products[[#This Row],[Desc]]</f>
        <v>NCM0192A 700004606 Raka-Ray No. 3 Agar - 500g</v>
      </c>
      <c r="E1963">
        <f>IF(ISNUMBER(SEARCH('Item Lookup'!$B$7,Products[[#This Row],[Compounded]],1)),'Item Lookup'!$B$7,"")</f>
        <v>0</v>
      </c>
    </row>
    <row r="1964" spans="1:5" x14ac:dyDescent="0.25">
      <c r="A1964" s="27" t="s">
        <v>3120</v>
      </c>
      <c r="B1964" s="2" t="s">
        <v>3121</v>
      </c>
      <c r="C1964" s="2" t="s">
        <v>3122</v>
      </c>
      <c r="D1964" s="1" t="str">
        <f>Products[[#This Row],[Old]]&amp;" "&amp;Products[[#This Row],[New]]&amp;" "&amp;Products[[#This Row],[Desc]]</f>
        <v>NCM0192B 700004607 Raka-Ray No. 3 Agar - 5Kg</v>
      </c>
      <c r="E1964">
        <f>IF(ISNUMBER(SEARCH('Item Lookup'!$B$7,Products[[#This Row],[Compounded]],1)),'Item Lookup'!$B$7,"")</f>
        <v>0</v>
      </c>
    </row>
    <row r="1965" spans="1:5" x14ac:dyDescent="0.25">
      <c r="A1965" s="27" t="s">
        <v>3123</v>
      </c>
      <c r="B1965" s="2" t="s">
        <v>3124</v>
      </c>
      <c r="C1965" s="2" t="s">
        <v>3125</v>
      </c>
      <c r="D1965" s="1" t="str">
        <f>Products[[#This Row],[Old]]&amp;" "&amp;Products[[#This Row],[New]]&amp;" "&amp;Products[[#This Row],[Desc]]</f>
        <v>NCM0193A 700004610 MacConkey Broth Purple - 500g</v>
      </c>
      <c r="E1965">
        <f>IF(ISNUMBER(SEARCH('Item Lookup'!$B$7,Products[[#This Row],[Compounded]],1)),'Item Lookup'!$B$7,"")</f>
        <v>0</v>
      </c>
    </row>
    <row r="1966" spans="1:5" x14ac:dyDescent="0.25">
      <c r="A1966" s="27" t="s">
        <v>3126</v>
      </c>
      <c r="B1966" s="2" t="s">
        <v>3127</v>
      </c>
      <c r="C1966" s="2" t="s">
        <v>3128</v>
      </c>
      <c r="D1966" s="1" t="str">
        <f>Products[[#This Row],[Old]]&amp;" "&amp;Products[[#This Row],[New]]&amp;" "&amp;Products[[#This Row],[Desc]]</f>
        <v>NCM0193D 700004613 MacConkey Broth Purple - 25Kg</v>
      </c>
      <c r="E1966">
        <f>IF(ISNUMBER(SEARCH('Item Lookup'!$B$7,Products[[#This Row],[Compounded]],1)),'Item Lookup'!$B$7,"")</f>
        <v>0</v>
      </c>
    </row>
    <row r="1967" spans="1:5" x14ac:dyDescent="0.25">
      <c r="A1967" s="27" t="s">
        <v>3129</v>
      </c>
      <c r="B1967" s="2" t="s">
        <v>3130</v>
      </c>
      <c r="C1967" s="2" t="s">
        <v>3131</v>
      </c>
      <c r="D1967" s="1" t="str">
        <f>Products[[#This Row],[Old]]&amp;" "&amp;Products[[#This Row],[New]]&amp;" "&amp;Products[[#This Row],[Desc]]</f>
        <v>NCM0194A 700004614 MacConkey Agar No. 2 - 500g</v>
      </c>
      <c r="E1967">
        <f>IF(ISNUMBER(SEARCH('Item Lookup'!$B$7,Products[[#This Row],[Compounded]],1)),'Item Lookup'!$B$7,"")</f>
        <v>0</v>
      </c>
    </row>
    <row r="1968" spans="1:5" x14ac:dyDescent="0.25">
      <c r="A1968" s="27" t="s">
        <v>3132</v>
      </c>
      <c r="B1968" s="2" t="s">
        <v>3133</v>
      </c>
      <c r="C1968" s="2" t="s">
        <v>3134</v>
      </c>
      <c r="D1968" s="1" t="str">
        <f>Products[[#This Row],[Old]]&amp;" "&amp;Products[[#This Row],[New]]&amp;" "&amp;Products[[#This Row],[Desc]]</f>
        <v>NCM0195A 700004618 mCCDA (ISO) - 500g</v>
      </c>
      <c r="E1968">
        <f>IF(ISNUMBER(SEARCH('Item Lookup'!$B$7,Products[[#This Row],[Compounded]],1)),'Item Lookup'!$B$7,"")</f>
        <v>0</v>
      </c>
    </row>
    <row r="1969" spans="1:5" x14ac:dyDescent="0.25">
      <c r="A1969" s="27" t="s">
        <v>3135</v>
      </c>
      <c r="B1969" s="2" t="s">
        <v>3136</v>
      </c>
      <c r="C1969" s="2" t="s">
        <v>3137</v>
      </c>
      <c r="D1969" s="1" t="str">
        <f>Products[[#This Row],[Old]]&amp;" "&amp;Products[[#This Row],[New]]&amp;" "&amp;Products[[#This Row],[Desc]]</f>
        <v>NCM0195B 700004619 mCCDA (ISO) - 5Kg</v>
      </c>
      <c r="E1969">
        <f>IF(ISNUMBER(SEARCH('Item Lookup'!$B$7,Products[[#This Row],[Compounded]],1)),'Item Lookup'!$B$7,"")</f>
        <v>0</v>
      </c>
    </row>
    <row r="1970" spans="1:5" x14ac:dyDescent="0.25">
      <c r="A1970" s="27" t="s">
        <v>3138</v>
      </c>
      <c r="B1970" s="2" t="s">
        <v>3139</v>
      </c>
      <c r="C1970" s="2" t="s">
        <v>3140</v>
      </c>
      <c r="D1970" s="1" t="str">
        <f>Products[[#This Row],[Old]]&amp;" "&amp;Products[[#This Row],[New]]&amp;" "&amp;Products[[#This Row],[Desc]]</f>
        <v>NCM0195C 700004620 mCCDA (ISO) - 10Kg</v>
      </c>
      <c r="E1970">
        <f>IF(ISNUMBER(SEARCH('Item Lookup'!$B$7,Products[[#This Row],[Compounded]],1)),'Item Lookup'!$B$7,"")</f>
        <v>0</v>
      </c>
    </row>
    <row r="1971" spans="1:5" x14ac:dyDescent="0.25">
      <c r="A1971" s="27" t="s">
        <v>3141</v>
      </c>
      <c r="B1971" s="2" t="s">
        <v>3142</v>
      </c>
      <c r="C1971" s="2" t="s">
        <v>3143</v>
      </c>
      <c r="D1971" s="1" t="str">
        <f>Products[[#This Row],[Old]]&amp;" "&amp;Products[[#This Row],[New]]&amp;" "&amp;Products[[#This Row],[Desc]]</f>
        <v>NCM0195D 700004621 mCCDA (ISO) - 25Kg</v>
      </c>
      <c r="E1971">
        <f>IF(ISNUMBER(SEARCH('Item Lookup'!$B$7,Products[[#This Row],[Compounded]],1)),'Item Lookup'!$B$7,"")</f>
        <v>0</v>
      </c>
    </row>
    <row r="1972" spans="1:5" x14ac:dyDescent="0.25">
      <c r="A1972" s="27" t="s">
        <v>3144</v>
      </c>
      <c r="B1972" s="2" t="s">
        <v>3145</v>
      </c>
      <c r="C1972" s="2" t="s">
        <v>3146</v>
      </c>
      <c r="D1972" s="1" t="str">
        <f>Products[[#This Row],[Old]]&amp;" "&amp;Products[[#This Row],[New]]&amp;" "&amp;Products[[#This Row],[Desc]]</f>
        <v>NCM0196A 700004622 O157 Broth (Modified TSB) - 500g</v>
      </c>
      <c r="E1972">
        <f>IF(ISNUMBER(SEARCH('Item Lookup'!$B$7,Products[[#This Row],[Compounded]],1)),'Item Lookup'!$B$7,"")</f>
        <v>0</v>
      </c>
    </row>
    <row r="1973" spans="1:5" x14ac:dyDescent="0.25">
      <c r="A1973" s="27" t="s">
        <v>3147</v>
      </c>
      <c r="B1973" s="2" t="s">
        <v>3148</v>
      </c>
      <c r="C1973" s="2" t="s">
        <v>3149</v>
      </c>
      <c r="D1973" s="1" t="str">
        <f>Products[[#This Row],[Old]]&amp;" "&amp;Products[[#This Row],[New]]&amp;" "&amp;Products[[#This Row],[Desc]]</f>
        <v>NCM0196B 700004623 O157 Broth (mTSB) - 5Kg</v>
      </c>
      <c r="E1973">
        <f>IF(ISNUMBER(SEARCH('Item Lookup'!$B$7,Products[[#This Row],[Compounded]],1)),'Item Lookup'!$B$7,"")</f>
        <v>0</v>
      </c>
    </row>
    <row r="1974" spans="1:5" x14ac:dyDescent="0.25">
      <c r="A1974" s="27" t="s">
        <v>3150</v>
      </c>
      <c r="B1974" s="2" t="s">
        <v>3151</v>
      </c>
      <c r="C1974" s="2" t="s">
        <v>3152</v>
      </c>
      <c r="D1974" s="1" t="str">
        <f>Products[[#This Row],[Old]]&amp;" "&amp;Products[[#This Row],[New]]&amp;" "&amp;Products[[#This Row],[Desc]]</f>
        <v>NCM0196C 700004624 O157 Broth (mTSB) - 10Kg</v>
      </c>
      <c r="E1974">
        <f>IF(ISNUMBER(SEARCH('Item Lookup'!$B$7,Products[[#This Row],[Compounded]],1)),'Item Lookup'!$B$7,"")</f>
        <v>0</v>
      </c>
    </row>
    <row r="1975" spans="1:5" x14ac:dyDescent="0.25">
      <c r="A1975" s="27" t="s">
        <v>3153</v>
      </c>
      <c r="B1975" s="2" t="s">
        <v>3154</v>
      </c>
      <c r="C1975" s="2" t="s">
        <v>3155</v>
      </c>
      <c r="D1975" s="1" t="str">
        <f>Products[[#This Row],[Old]]&amp;" "&amp;Products[[#This Row],[New]]&amp;" "&amp;Products[[#This Row],[Desc]]</f>
        <v>NCM0197A 700004626 Slanetz &amp; Bartley Agar - 500g</v>
      </c>
      <c r="E1975">
        <f>IF(ISNUMBER(SEARCH('Item Lookup'!$B$7,Products[[#This Row],[Compounded]],1)),'Item Lookup'!$B$7,"")</f>
        <v>0</v>
      </c>
    </row>
    <row r="1976" spans="1:5" x14ac:dyDescent="0.25">
      <c r="A1976" s="27" t="s">
        <v>3156</v>
      </c>
      <c r="B1976" s="2" t="s">
        <v>3157</v>
      </c>
      <c r="C1976" s="2" t="s">
        <v>3158</v>
      </c>
      <c r="D1976" s="1" t="str">
        <f>Products[[#This Row],[Old]]&amp;" "&amp;Products[[#This Row],[New]]&amp;" "&amp;Products[[#This Row],[Desc]]</f>
        <v>NCM0197B 700004627 Slanetz &amp; Bartley Agar - 5Kg</v>
      </c>
      <c r="E1976">
        <f>IF(ISNUMBER(SEARCH('Item Lookup'!$B$7,Products[[#This Row],[Compounded]],1)),'Item Lookup'!$B$7,"")</f>
        <v>0</v>
      </c>
    </row>
    <row r="1977" spans="1:5" x14ac:dyDescent="0.25">
      <c r="A1977" s="27" t="s">
        <v>3159</v>
      </c>
      <c r="B1977" s="2" t="s">
        <v>3160</v>
      </c>
      <c r="C1977" s="2" t="s">
        <v>3161</v>
      </c>
      <c r="D1977" s="1" t="str">
        <f>Products[[#This Row],[Old]]&amp;" "&amp;Products[[#This Row],[New]]&amp;" "&amp;Products[[#This Row],[Desc]]</f>
        <v>NCM0198A 700004630 Kanamycin Aesculin Azide Agar - 500g</v>
      </c>
      <c r="E1977">
        <f>IF(ISNUMBER(SEARCH('Item Lookup'!$B$7,Products[[#This Row],[Compounded]],1)),'Item Lookup'!$B$7,"")</f>
        <v>0</v>
      </c>
    </row>
    <row r="1978" spans="1:5" x14ac:dyDescent="0.25">
      <c r="A1978" s="27" t="s">
        <v>3162</v>
      </c>
      <c r="B1978" s="2" t="s">
        <v>3163</v>
      </c>
      <c r="C1978" s="2" t="s">
        <v>3164</v>
      </c>
      <c r="D1978" s="1" t="str">
        <f>Products[[#This Row],[Old]]&amp;" "&amp;Products[[#This Row],[New]]&amp;" "&amp;Products[[#This Row],[Desc]]</f>
        <v>NCM0198B 700004631 Kanamycin Aesculin Azide Agar - 5Kg</v>
      </c>
      <c r="E1978">
        <f>IF(ISNUMBER(SEARCH('Item Lookup'!$B$7,Products[[#This Row],[Compounded]],1)),'Item Lookup'!$B$7,"")</f>
        <v>0</v>
      </c>
    </row>
    <row r="1979" spans="1:5" x14ac:dyDescent="0.25">
      <c r="A1979" s="27" t="s">
        <v>3165</v>
      </c>
      <c r="B1979" s="2" t="s">
        <v>3166</v>
      </c>
      <c r="C1979" s="2" t="s">
        <v>3167</v>
      </c>
      <c r="D1979" s="1" t="str">
        <f>Products[[#This Row],[Old]]&amp;" "&amp;Products[[#This Row],[New]]&amp;" "&amp;Products[[#This Row],[Desc]]</f>
        <v>NCM0199A 700004634 Fastidious Anaerobe Broth - 500g</v>
      </c>
      <c r="E1979">
        <f>IF(ISNUMBER(SEARCH('Item Lookup'!$B$7,Products[[#This Row],[Compounded]],1)),'Item Lookup'!$B$7,"")</f>
        <v>0</v>
      </c>
    </row>
    <row r="1980" spans="1:5" x14ac:dyDescent="0.25">
      <c r="A1980" s="27" t="s">
        <v>3168</v>
      </c>
      <c r="B1980" s="2" t="s">
        <v>3169</v>
      </c>
      <c r="C1980" s="2" t="s">
        <v>3170</v>
      </c>
      <c r="D1980" s="1" t="str">
        <f>Products[[#This Row],[Old]]&amp;" "&amp;Products[[#This Row],[New]]&amp;" "&amp;Products[[#This Row],[Desc]]</f>
        <v>NCM0199C 700004636 Fastidious Anaerobe Broth - 10Kg</v>
      </c>
      <c r="E1980">
        <f>IF(ISNUMBER(SEARCH('Item Lookup'!$B$7,Products[[#This Row],[Compounded]],1)),'Item Lookup'!$B$7,"")</f>
        <v>0</v>
      </c>
    </row>
    <row r="1981" spans="1:5" x14ac:dyDescent="0.25">
      <c r="A1981" s="27" t="s">
        <v>3171</v>
      </c>
      <c r="B1981" s="2" t="s">
        <v>3172</v>
      </c>
      <c r="C1981" s="2" t="s">
        <v>3173</v>
      </c>
      <c r="D1981" s="1" t="str">
        <f>Products[[#This Row],[Old]]&amp;" "&amp;Products[[#This Row],[New]]&amp;" "&amp;Products[[#This Row],[Desc]]</f>
        <v>NCM0200A 700004638 Baird Parker Agar Base - 500g</v>
      </c>
      <c r="E1981">
        <f>IF(ISNUMBER(SEARCH('Item Lookup'!$B$7,Products[[#This Row],[Compounded]],1)),'Item Lookup'!$B$7,"")</f>
        <v>0</v>
      </c>
    </row>
    <row r="1982" spans="1:5" x14ac:dyDescent="0.25">
      <c r="A1982" s="27" t="s">
        <v>3174</v>
      </c>
      <c r="B1982" s="2" t="s">
        <v>3175</v>
      </c>
      <c r="C1982" s="2" t="s">
        <v>3176</v>
      </c>
      <c r="D1982" s="1" t="str">
        <f>Products[[#This Row],[Old]]&amp;" "&amp;Products[[#This Row],[New]]&amp;" "&amp;Products[[#This Row],[Desc]]</f>
        <v>NCM0200B 700004639 Baird Parker Agar Base - 5Kg</v>
      </c>
      <c r="E1982">
        <f>IF(ISNUMBER(SEARCH('Item Lookup'!$B$7,Products[[#This Row],[Compounded]],1)),'Item Lookup'!$B$7,"")</f>
        <v>0</v>
      </c>
    </row>
    <row r="1983" spans="1:5" x14ac:dyDescent="0.25">
      <c r="A1983" s="27" t="s">
        <v>3177</v>
      </c>
      <c r="B1983" s="2" t="s">
        <v>3178</v>
      </c>
      <c r="C1983" s="2" t="s">
        <v>3179</v>
      </c>
      <c r="D1983" s="1" t="str">
        <f>Products[[#This Row],[Old]]&amp;" "&amp;Products[[#This Row],[New]]&amp;" "&amp;Products[[#This Row],[Desc]]</f>
        <v>NCM0200C 700004640 Baird Parker Agar Base - 10Kg</v>
      </c>
      <c r="E1983">
        <f>IF(ISNUMBER(SEARCH('Item Lookup'!$B$7,Products[[#This Row],[Compounded]],1)),'Item Lookup'!$B$7,"")</f>
        <v>0</v>
      </c>
    </row>
    <row r="1984" spans="1:5" x14ac:dyDescent="0.25">
      <c r="A1984" s="27" t="s">
        <v>3180</v>
      </c>
      <c r="B1984" s="2" t="s">
        <v>3181</v>
      </c>
      <c r="C1984" s="2" t="s">
        <v>3182</v>
      </c>
      <c r="D1984" s="1" t="str">
        <f>Products[[#This Row],[Old]]&amp;" "&amp;Products[[#This Row],[New]]&amp;" "&amp;Products[[#This Row],[Desc]]</f>
        <v>NCM0200D 700004641 Baird Parker Agar Base - 25Kg</v>
      </c>
      <c r="E1984">
        <f>IF(ISNUMBER(SEARCH('Item Lookup'!$B$7,Products[[#This Row],[Compounded]],1)),'Item Lookup'!$B$7,"")</f>
        <v>0</v>
      </c>
    </row>
    <row r="1985" spans="1:5" x14ac:dyDescent="0.25">
      <c r="A1985" s="27" t="s">
        <v>3183</v>
      </c>
      <c r="B1985" s="2" t="s">
        <v>3184</v>
      </c>
      <c r="C1985" s="2" t="s">
        <v>3185</v>
      </c>
      <c r="D1985" s="1" t="str">
        <f>Products[[#This Row],[Old]]&amp;" "&amp;Products[[#This Row],[New]]&amp;" "&amp;Products[[#This Row],[Desc]]</f>
        <v>NCM0201A 700004642 LEE Broth - 500g</v>
      </c>
      <c r="E1985">
        <f>IF(ISNUMBER(SEARCH('Item Lookup'!$B$7,Products[[#This Row],[Compounded]],1)),'Item Lookup'!$B$7,"")</f>
        <v>0</v>
      </c>
    </row>
    <row r="1986" spans="1:5" x14ac:dyDescent="0.25">
      <c r="A1986" s="27" t="s">
        <v>3186</v>
      </c>
      <c r="B1986" s="2" t="s">
        <v>3187</v>
      </c>
      <c r="C1986" s="2" t="s">
        <v>3188</v>
      </c>
      <c r="D1986" s="1" t="str">
        <f>Products[[#This Row],[Old]]&amp;" "&amp;Products[[#This Row],[New]]&amp;" "&amp;Products[[#This Row],[Desc]]</f>
        <v>NCM0207D 700004646 Malt Extract - 25Kg</v>
      </c>
      <c r="E1986">
        <f>IF(ISNUMBER(SEARCH('Item Lookup'!$B$7,Products[[#This Row],[Compounded]],1)),'Item Lookup'!$B$7,"")</f>
        <v>0</v>
      </c>
    </row>
    <row r="1987" spans="1:5" x14ac:dyDescent="0.25">
      <c r="A1987" s="27" t="s">
        <v>3189</v>
      </c>
      <c r="B1987" s="2" t="s">
        <v>3190</v>
      </c>
      <c r="C1987" s="2" t="s">
        <v>3191</v>
      </c>
      <c r="D1987" s="1" t="str">
        <f>Products[[#This Row],[Old]]&amp;" "&amp;Products[[#This Row],[New]]&amp;" "&amp;Products[[#This Row],[Desc]]</f>
        <v>NCM0208D 700004647 Beef Extract Powder - 25Kg</v>
      </c>
      <c r="E1987">
        <f>IF(ISNUMBER(SEARCH('Item Lookup'!$B$7,Products[[#This Row],[Compounded]],1)),'Item Lookup'!$B$7,"")</f>
        <v>0</v>
      </c>
    </row>
    <row r="1988" spans="1:5" x14ac:dyDescent="0.25">
      <c r="A1988" s="27" t="s">
        <v>3192</v>
      </c>
      <c r="B1988" s="2" t="s">
        <v>3193</v>
      </c>
      <c r="C1988" s="2" t="s">
        <v>3194</v>
      </c>
      <c r="D1988" s="1" t="str">
        <f>Products[[#This Row],[Old]]&amp;" "&amp;Products[[#This Row],[New]]&amp;" "&amp;Products[[#This Row],[Desc]]</f>
        <v>NCM0218D 700004649 Yeast Extract - 25Kg</v>
      </c>
      <c r="E1988">
        <f>IF(ISNUMBER(SEARCH('Item Lookup'!$B$7,Products[[#This Row],[Compounded]],1)),'Item Lookup'!$B$7,"")</f>
        <v>0</v>
      </c>
    </row>
    <row r="1989" spans="1:5" x14ac:dyDescent="0.25">
      <c r="A1989" s="27" t="s">
        <v>3195</v>
      </c>
      <c r="B1989" s="2" t="s">
        <v>3196</v>
      </c>
      <c r="C1989" s="2" t="s">
        <v>3197</v>
      </c>
      <c r="D1989" s="1" t="str">
        <f>Products[[#This Row],[Old]]&amp;" "&amp;Products[[#This Row],[New]]&amp;" "&amp;Products[[#This Row],[Desc]]</f>
        <v>NCM0220A 700004650 CLED Medium (Bevis Modification) - 500g</v>
      </c>
      <c r="E1989">
        <f>IF(ISNUMBER(SEARCH('Item Lookup'!$B$7,Products[[#This Row],[Compounded]],1)),'Item Lookup'!$B$7,"")</f>
        <v>0</v>
      </c>
    </row>
    <row r="1990" spans="1:5" x14ac:dyDescent="0.25">
      <c r="A1990" s="27" t="s">
        <v>3198</v>
      </c>
      <c r="B1990" s="2" t="s">
        <v>3199</v>
      </c>
      <c r="C1990" s="2" t="s">
        <v>3200</v>
      </c>
      <c r="D1990" s="1" t="str">
        <f>Products[[#This Row],[Old]]&amp;" "&amp;Products[[#This Row],[New]]&amp;" "&amp;Products[[#This Row],[Desc]]</f>
        <v>NCM0221A 700004654 Iron Sulphite Agar - 500g</v>
      </c>
      <c r="E1990">
        <f>IF(ISNUMBER(SEARCH('Item Lookup'!$B$7,Products[[#This Row],[Compounded]],1)),'Item Lookup'!$B$7,"")</f>
        <v>0</v>
      </c>
    </row>
    <row r="1991" spans="1:5" x14ac:dyDescent="0.25">
      <c r="A1991" s="27" t="s">
        <v>3201</v>
      </c>
      <c r="B1991" s="2" t="s">
        <v>3202</v>
      </c>
      <c r="C1991" s="2" t="s">
        <v>3203</v>
      </c>
      <c r="D1991" s="1" t="str">
        <f>Products[[#This Row],[Old]]&amp;" "&amp;Products[[#This Row],[New]]&amp;" "&amp;Products[[#This Row],[Desc]]</f>
        <v>NCM0224A 700004658 Reinforced Clostridial Agar - 500g</v>
      </c>
      <c r="E1991">
        <f>IF(ISNUMBER(SEARCH('Item Lookup'!$B$7,Products[[#This Row],[Compounded]],1)),'Item Lookup'!$B$7,"")</f>
        <v>0</v>
      </c>
    </row>
    <row r="1992" spans="1:5" x14ac:dyDescent="0.25">
      <c r="A1992" s="27" t="s">
        <v>3204</v>
      </c>
      <c r="B1992" s="2" t="s">
        <v>3205</v>
      </c>
      <c r="C1992" s="2" t="s">
        <v>3206</v>
      </c>
      <c r="D1992" s="1" t="str">
        <f>Products[[#This Row],[Old]]&amp;" "&amp;Products[[#This Row],[New]]&amp;" "&amp;Products[[#This Row],[Desc]]</f>
        <v>NCM0225A 700004662 Wort Agar - 500g</v>
      </c>
      <c r="E1992">
        <f>IF(ISNUMBER(SEARCH('Item Lookup'!$B$7,Products[[#This Row],[Compounded]],1)),'Item Lookup'!$B$7,"")</f>
        <v>0</v>
      </c>
    </row>
    <row r="1993" spans="1:5" x14ac:dyDescent="0.25">
      <c r="A1993" s="27" t="s">
        <v>3207</v>
      </c>
      <c r="B1993" s="2" t="s">
        <v>3208</v>
      </c>
      <c r="C1993" s="2" t="s">
        <v>3209</v>
      </c>
      <c r="D1993" s="1" t="str">
        <f>Products[[#This Row],[Old]]&amp;" "&amp;Products[[#This Row],[New]]&amp;" "&amp;Products[[#This Row],[Desc]]</f>
        <v>NCM0227A 700004670 Cronobacter Selective Broth - 500g</v>
      </c>
      <c r="E1993">
        <f>IF(ISNUMBER(SEARCH('Item Lookup'!$B$7,Products[[#This Row],[Compounded]],1)),'Item Lookup'!$B$7,"")</f>
        <v>0</v>
      </c>
    </row>
    <row r="1994" spans="1:5" x14ac:dyDescent="0.25">
      <c r="A1994" s="27" t="s">
        <v>3210</v>
      </c>
      <c r="B1994" s="2" t="s">
        <v>3211</v>
      </c>
      <c r="C1994" s="2" t="s">
        <v>3212</v>
      </c>
      <c r="D1994" s="1" t="str">
        <f>Products[[#This Row],[Old]]&amp;" "&amp;Products[[#This Row],[New]]&amp;" "&amp;Products[[#This Row],[Desc]]</f>
        <v>NCM0236A 700004675 Agar, Bacteriological (Euro) No.1 - 500g</v>
      </c>
      <c r="E1994">
        <f>IF(ISNUMBER(SEARCH('Item Lookup'!$B$7,Products[[#This Row],[Compounded]],1)),'Item Lookup'!$B$7,"")</f>
        <v>0</v>
      </c>
    </row>
    <row r="1995" spans="1:5" x14ac:dyDescent="0.25">
      <c r="A1995" s="27" t="s">
        <v>3213</v>
      </c>
      <c r="B1995" s="2" t="s">
        <v>3214</v>
      </c>
      <c r="C1995" s="2" t="s">
        <v>3215</v>
      </c>
      <c r="D1995" s="1" t="str">
        <f>Products[[#This Row],[Old]]&amp;" "&amp;Products[[#This Row],[New]]&amp;" "&amp;Products[[#This Row],[Desc]]</f>
        <v>NCM0236C 700004677 Agar, Bacteriological (Euro) No.1 - 10Kg</v>
      </c>
      <c r="E1995">
        <f>IF(ISNUMBER(SEARCH('Item Lookup'!$B$7,Products[[#This Row],[Compounded]],1)),'Item Lookup'!$B$7,"")</f>
        <v>0</v>
      </c>
    </row>
    <row r="1996" spans="1:5" x14ac:dyDescent="0.25">
      <c r="A1996" s="27" t="s">
        <v>3216</v>
      </c>
      <c r="B1996" s="2" t="s">
        <v>3217</v>
      </c>
      <c r="C1996" s="2" t="s">
        <v>3218</v>
      </c>
      <c r="D1996" s="1" t="str">
        <f>Products[[#This Row],[Old]]&amp;" "&amp;Products[[#This Row],[New]]&amp;" "&amp;Products[[#This Row],[Desc]]</f>
        <v>NCM0239A 700004681 Acid Hydrolysed Casein - 500g</v>
      </c>
      <c r="E1996">
        <f>IF(ISNUMBER(SEARCH('Item Lookup'!$B$7,Products[[#This Row],[Compounded]],1)),'Item Lookup'!$B$7,"")</f>
        <v>0</v>
      </c>
    </row>
    <row r="1997" spans="1:5" x14ac:dyDescent="0.25">
      <c r="A1997" s="27" t="s">
        <v>3219</v>
      </c>
      <c r="B1997" s="2" t="s">
        <v>3220</v>
      </c>
      <c r="C1997" s="2" t="s">
        <v>3221</v>
      </c>
      <c r="D1997" s="1" t="str">
        <f>Products[[#This Row],[Old]]&amp;" "&amp;Products[[#This Row],[New]]&amp;" "&amp;Products[[#This Row],[Desc]]</f>
        <v>NCM0239C 700004683 Acid Hydrolysed Casein - 10Kg</v>
      </c>
      <c r="E1997">
        <f>IF(ISNUMBER(SEARCH('Item Lookup'!$B$7,Products[[#This Row],[Compounded]],1)),'Item Lookup'!$B$7,"")</f>
        <v>0</v>
      </c>
    </row>
    <row r="1998" spans="1:5" x14ac:dyDescent="0.25">
      <c r="A1998" s="27" t="s">
        <v>3222</v>
      </c>
      <c r="B1998" s="2" t="s">
        <v>3223</v>
      </c>
      <c r="C1998" s="2" t="s">
        <v>3224</v>
      </c>
      <c r="D1998" s="1" t="str">
        <f>Products[[#This Row],[Old]]&amp;" "&amp;Products[[#This Row],[New]]&amp;" "&amp;Products[[#This Row],[Desc]]</f>
        <v>NCM0241A 700004686 Glucose (Dextrose) - 500g</v>
      </c>
      <c r="E1998">
        <f>IF(ISNUMBER(SEARCH('Item Lookup'!$B$7,Products[[#This Row],[Compounded]],1)),'Item Lookup'!$B$7,"")</f>
        <v>0</v>
      </c>
    </row>
    <row r="1999" spans="1:5" x14ac:dyDescent="0.25">
      <c r="A1999" s="27" t="s">
        <v>3225</v>
      </c>
      <c r="B1999" s="2" t="s">
        <v>3226</v>
      </c>
      <c r="C1999" s="2" t="s">
        <v>3227</v>
      </c>
      <c r="D1999" s="1" t="str">
        <f>Products[[#This Row],[Old]]&amp;" "&amp;Products[[#This Row],[New]]&amp;" "&amp;Products[[#This Row],[Desc]]</f>
        <v>NCM0241B 700004687 Glucose (Dextrose) - 5Kg</v>
      </c>
      <c r="E1999">
        <f>IF(ISNUMBER(SEARCH('Item Lookup'!$B$7,Products[[#This Row],[Compounded]],1)),'Item Lookup'!$B$7,"")</f>
        <v>0</v>
      </c>
    </row>
    <row r="2000" spans="1:5" x14ac:dyDescent="0.25">
      <c r="A2000" s="27" t="s">
        <v>3228</v>
      </c>
      <c r="B2000" s="2" t="s">
        <v>3229</v>
      </c>
      <c r="C2000" s="2" t="s">
        <v>3230</v>
      </c>
      <c r="D2000" s="1" t="str">
        <f>Products[[#This Row],[Old]]&amp;" "&amp;Products[[#This Row],[New]]&amp;" "&amp;Products[[#This Row],[Desc]]</f>
        <v>NCM0241C 700004688 Glucose (Dextrose) - 10Kg</v>
      </c>
      <c r="E2000">
        <f>IF(ISNUMBER(SEARCH('Item Lookup'!$B$7,Products[[#This Row],[Compounded]],1)),'Item Lookup'!$B$7,"")</f>
        <v>0</v>
      </c>
    </row>
    <row r="2001" spans="1:5" x14ac:dyDescent="0.25">
      <c r="A2001" s="27" t="s">
        <v>3231</v>
      </c>
      <c r="B2001" s="2" t="s">
        <v>3232</v>
      </c>
      <c r="C2001" s="2" t="s">
        <v>3233</v>
      </c>
      <c r="D2001" s="1" t="str">
        <f>Products[[#This Row],[Old]]&amp;" "&amp;Products[[#This Row],[New]]&amp;" "&amp;Products[[#This Row],[Desc]]</f>
        <v>NCM0241D 700004689 Glucose (Dextrose) - 25Kg</v>
      </c>
      <c r="E2001">
        <f>IF(ISNUMBER(SEARCH('Item Lookup'!$B$7,Products[[#This Row],[Compounded]],1)),'Item Lookup'!$B$7,"")</f>
        <v>0</v>
      </c>
    </row>
    <row r="2002" spans="1:5" x14ac:dyDescent="0.25">
      <c r="A2002" s="27" t="s">
        <v>3234</v>
      </c>
      <c r="B2002" s="2" t="s">
        <v>3235</v>
      </c>
      <c r="C2002" s="2" t="s">
        <v>3236</v>
      </c>
      <c r="D2002" s="1" t="str">
        <f>Products[[#This Row],[Old]]&amp;" "&amp;Products[[#This Row],[New]]&amp;" "&amp;Products[[#This Row],[Desc]]</f>
        <v>NCM0245A 700004698 Sodium Chloride (Bacteriological) - 500g</v>
      </c>
      <c r="E2002">
        <f>IF(ISNUMBER(SEARCH('Item Lookup'!$B$7,Products[[#This Row],[Compounded]],1)),'Item Lookup'!$B$7,"")</f>
        <v>0</v>
      </c>
    </row>
    <row r="2003" spans="1:5" x14ac:dyDescent="0.25">
      <c r="A2003" s="27" t="s">
        <v>3237</v>
      </c>
      <c r="B2003" s="2" t="s">
        <v>3238</v>
      </c>
      <c r="C2003" s="2" t="s">
        <v>3239</v>
      </c>
      <c r="D2003" s="1" t="str">
        <f>Products[[#This Row],[Old]]&amp;" "&amp;Products[[#This Row],[New]]&amp;" "&amp;Products[[#This Row],[Desc]]</f>
        <v>NCM0245B 700004699 Sodium Chloride (Bacteriological) - 5Kg</v>
      </c>
      <c r="E2003">
        <f>IF(ISNUMBER(SEARCH('Item Lookup'!$B$7,Products[[#This Row],[Compounded]],1)),'Item Lookup'!$B$7,"")</f>
        <v>0</v>
      </c>
    </row>
    <row r="2004" spans="1:5" x14ac:dyDescent="0.25">
      <c r="A2004" s="27" t="s">
        <v>3240</v>
      </c>
      <c r="B2004" s="2" t="s">
        <v>3241</v>
      </c>
      <c r="C2004" s="2" t="s">
        <v>3242</v>
      </c>
      <c r="D2004" s="1" t="str">
        <f>Products[[#This Row],[Old]]&amp;" "&amp;Products[[#This Row],[New]]&amp;" "&amp;Products[[#This Row],[Desc]]</f>
        <v>NCM0245C 700004700 Sodium Chloride (Bacteriological) - 10Kg</v>
      </c>
      <c r="E2004">
        <f>IF(ISNUMBER(SEARCH('Item Lookup'!$B$7,Products[[#This Row],[Compounded]],1)),'Item Lookup'!$B$7,"")</f>
        <v>0</v>
      </c>
    </row>
    <row r="2005" spans="1:5" x14ac:dyDescent="0.25">
      <c r="A2005" s="27" t="s">
        <v>3243</v>
      </c>
      <c r="B2005" s="2" t="s">
        <v>3244</v>
      </c>
      <c r="C2005" s="2" t="s">
        <v>3245</v>
      </c>
      <c r="D2005" s="1" t="str">
        <f>Products[[#This Row],[Old]]&amp;" "&amp;Products[[#This Row],[New]]&amp;" "&amp;Products[[#This Row],[Desc]]</f>
        <v>NCM0245D 700004701 Sodium Chloride (Bacteriological) - 25Kg</v>
      </c>
      <c r="E2005">
        <f>IF(ISNUMBER(SEARCH('Item Lookup'!$B$7,Products[[#This Row],[Compounded]],1)),'Item Lookup'!$B$7,"")</f>
        <v>0</v>
      </c>
    </row>
    <row r="2006" spans="1:5" x14ac:dyDescent="0.25">
      <c r="A2006" s="27" t="s">
        <v>3246</v>
      </c>
      <c r="B2006" s="2" t="s">
        <v>3247</v>
      </c>
      <c r="C2006" s="2" t="s">
        <v>3248</v>
      </c>
      <c r="D2006" s="1" t="str">
        <f>Products[[#This Row],[Old]]&amp;" "&amp;Products[[#This Row],[New]]&amp;" "&amp;Products[[#This Row],[Desc]]</f>
        <v>NCM0246B 700004702 Meat Peptone No. 3 - 5Kg</v>
      </c>
      <c r="E2006">
        <f>IF(ISNUMBER(SEARCH('Item Lookup'!$B$7,Products[[#This Row],[Compounded]],1)),'Item Lookup'!$B$7,"")</f>
        <v>0</v>
      </c>
    </row>
    <row r="2007" spans="1:5" x14ac:dyDescent="0.25">
      <c r="A2007" s="27" t="s">
        <v>3249</v>
      </c>
      <c r="B2007" s="2" t="s">
        <v>3250</v>
      </c>
      <c r="C2007" s="2" t="s">
        <v>3251</v>
      </c>
      <c r="D2007" s="1" t="str">
        <f>Products[[#This Row],[Old]]&amp;" "&amp;Products[[#This Row],[New]]&amp;" "&amp;Products[[#This Row],[Desc]]</f>
        <v>NCM0249A 700004712 Skim Milk Powder - 500g</v>
      </c>
      <c r="E2007">
        <f>IF(ISNUMBER(SEARCH('Item Lookup'!$B$7,Products[[#This Row],[Compounded]],1)),'Item Lookup'!$B$7,"")</f>
        <v>0</v>
      </c>
    </row>
    <row r="2008" spans="1:5" x14ac:dyDescent="0.25">
      <c r="A2008" s="27" t="s">
        <v>3252</v>
      </c>
      <c r="B2008" s="2" t="s">
        <v>3253</v>
      </c>
      <c r="C2008" s="2" t="s">
        <v>3254</v>
      </c>
      <c r="D2008" s="1" t="str">
        <f>Products[[#This Row],[Old]]&amp;" "&amp;Products[[#This Row],[New]]&amp;" "&amp;Products[[#This Row],[Desc]]</f>
        <v>NCM0249B 700004713 Skim Milk Powder - 5Kg</v>
      </c>
      <c r="E2008">
        <f>IF(ISNUMBER(SEARCH('Item Lookup'!$B$7,Products[[#This Row],[Compounded]],1)),'Item Lookup'!$B$7,"")</f>
        <v>0</v>
      </c>
    </row>
    <row r="2009" spans="1:5" x14ac:dyDescent="0.25">
      <c r="A2009" s="27" t="s">
        <v>3255</v>
      </c>
      <c r="B2009" s="2" t="s">
        <v>3256</v>
      </c>
      <c r="C2009" s="2" t="s">
        <v>3257</v>
      </c>
      <c r="D2009" s="1" t="str">
        <f>Products[[#This Row],[Old]]&amp;" "&amp;Products[[#This Row],[New]]&amp;" "&amp;Products[[#This Row],[Desc]]</f>
        <v>NCM0249C 700004714 Skim Milk Powder - 10Kg</v>
      </c>
      <c r="E2009">
        <f>IF(ISNUMBER(SEARCH('Item Lookup'!$B$7,Products[[#This Row],[Compounded]],1)),'Item Lookup'!$B$7,"")</f>
        <v>0</v>
      </c>
    </row>
    <row r="2010" spans="1:5" x14ac:dyDescent="0.25">
      <c r="A2010" s="27" t="s">
        <v>3258</v>
      </c>
      <c r="B2010" s="2" t="s">
        <v>3259</v>
      </c>
      <c r="C2010" s="2" t="s">
        <v>3260</v>
      </c>
      <c r="D2010" s="1" t="str">
        <f>Products[[#This Row],[Old]]&amp;" "&amp;Products[[#This Row],[New]]&amp;" "&amp;Products[[#This Row],[Desc]]</f>
        <v>NCM0250A 700004716 Agar No. 4 - Plant Tissue Culture - 500g</v>
      </c>
      <c r="E2010">
        <f>IF(ISNUMBER(SEARCH('Item Lookup'!$B$7,Products[[#This Row],[Compounded]],1)),'Item Lookup'!$B$7,"")</f>
        <v>0</v>
      </c>
    </row>
    <row r="2011" spans="1:5" x14ac:dyDescent="0.25">
      <c r="A2011" s="27" t="s">
        <v>3261</v>
      </c>
      <c r="B2011" s="2" t="s">
        <v>3262</v>
      </c>
      <c r="C2011" s="2" t="s">
        <v>3263</v>
      </c>
      <c r="D2011" s="1" t="str">
        <f>Products[[#This Row],[Old]]&amp;" "&amp;Products[[#This Row],[New]]&amp;" "&amp;Products[[#This Row],[Desc]]</f>
        <v>NCM0250B 700004717 Agar No. 4 - Plant Tissue Culture - 5Kg</v>
      </c>
      <c r="E2011">
        <f>IF(ISNUMBER(SEARCH('Item Lookup'!$B$7,Products[[#This Row],[Compounded]],1)),'Item Lookup'!$B$7,"")</f>
        <v>0</v>
      </c>
    </row>
    <row r="2012" spans="1:5" x14ac:dyDescent="0.25">
      <c r="A2012" s="27" t="s">
        <v>3264</v>
      </c>
      <c r="B2012" s="2" t="s">
        <v>3265</v>
      </c>
      <c r="C2012" s="2" t="s">
        <v>3266</v>
      </c>
      <c r="D2012" s="1" t="str">
        <f>Products[[#This Row],[Old]]&amp;" "&amp;Products[[#This Row],[New]]&amp;" "&amp;Products[[#This Row],[Desc]]</f>
        <v>NCM0250D 700004719 Agar No. 4 - Plant Tissue Culture - 25Kg</v>
      </c>
      <c r="E2012">
        <f>IF(ISNUMBER(SEARCH('Item Lookup'!$B$7,Products[[#This Row],[Compounded]],1)),'Item Lookup'!$B$7,"")</f>
        <v>0</v>
      </c>
    </row>
    <row r="2013" spans="1:5" x14ac:dyDescent="0.25">
      <c r="A2013" s="27" t="s">
        <v>3267</v>
      </c>
      <c r="B2013" s="2" t="s">
        <v>3268</v>
      </c>
      <c r="C2013" s="2" t="s">
        <v>3269</v>
      </c>
      <c r="D2013" s="1" t="str">
        <f>Products[[#This Row],[Old]]&amp;" "&amp;Products[[#This Row],[New]]&amp;" "&amp;Products[[#This Row],[Desc]]</f>
        <v>NCM0251A 700004720 Liver Digest - 500g</v>
      </c>
      <c r="E2013">
        <f>IF(ISNUMBER(SEARCH('Item Lookup'!$B$7,Products[[#This Row],[Compounded]],1)),'Item Lookup'!$B$7,"")</f>
        <v>0</v>
      </c>
    </row>
    <row r="2014" spans="1:5" x14ac:dyDescent="0.25">
      <c r="A2014" s="27" t="s">
        <v>3270</v>
      </c>
      <c r="B2014" s="2" t="s">
        <v>3271</v>
      </c>
      <c r="C2014" s="2" t="s">
        <v>3272</v>
      </c>
      <c r="D2014" s="1" t="str">
        <f>Products[[#This Row],[Old]]&amp;" "&amp;Products[[#This Row],[New]]&amp;" "&amp;Products[[#This Row],[Desc]]</f>
        <v>NCM0253A 700004725 Lecithin - 500g</v>
      </c>
      <c r="E2014">
        <f>IF(ISNUMBER(SEARCH('Item Lookup'!$B$7,Products[[#This Row],[Compounded]],1)),'Item Lookup'!$B$7,"")</f>
        <v>0</v>
      </c>
    </row>
    <row r="2015" spans="1:5" x14ac:dyDescent="0.25">
      <c r="A2015" s="27" t="s">
        <v>3273</v>
      </c>
      <c r="B2015" s="2" t="s">
        <v>3274</v>
      </c>
      <c r="C2015" s="2" t="s">
        <v>3275</v>
      </c>
      <c r="D2015" s="1" t="str">
        <f>Products[[#This Row],[Old]]&amp;" "&amp;Products[[#This Row],[New]]&amp;" "&amp;Products[[#This Row],[Desc]]</f>
        <v>NCM0253B 700004726 Lecithin - 5Kg</v>
      </c>
      <c r="E2015">
        <f>IF(ISNUMBER(SEARCH('Item Lookup'!$B$7,Products[[#This Row],[Compounded]],1)),'Item Lookup'!$B$7,"")</f>
        <v>0</v>
      </c>
    </row>
    <row r="2016" spans="1:5" x14ac:dyDescent="0.25">
      <c r="A2016" s="27" t="s">
        <v>3276</v>
      </c>
      <c r="B2016" s="2" t="s">
        <v>3277</v>
      </c>
      <c r="C2016" s="2" t="s">
        <v>3278</v>
      </c>
      <c r="D2016" s="1" t="str">
        <f>Products[[#This Row],[Old]]&amp;" "&amp;Products[[#This Row],[New]]&amp;" "&amp;Products[[#This Row],[Desc]]</f>
        <v>NCM0259A 700004740 Bacteriological Peptone - 500g</v>
      </c>
      <c r="E2016">
        <f>IF(ISNUMBER(SEARCH('Item Lookup'!$B$7,Products[[#This Row],[Compounded]],1)),'Item Lookup'!$B$7,"")</f>
        <v>0</v>
      </c>
    </row>
    <row r="2017" spans="1:5" x14ac:dyDescent="0.25">
      <c r="A2017" s="27" t="s">
        <v>3279</v>
      </c>
      <c r="B2017" s="2" t="s">
        <v>3280</v>
      </c>
      <c r="C2017" s="2" t="s">
        <v>3281</v>
      </c>
      <c r="D2017" s="1" t="str">
        <f>Products[[#This Row],[Old]]&amp;" "&amp;Products[[#This Row],[New]]&amp;" "&amp;Products[[#This Row],[Desc]]</f>
        <v>NCM0259B 700004741 Bacteriological Peptone - 5Kg</v>
      </c>
      <c r="E2017">
        <f>IF(ISNUMBER(SEARCH('Item Lookup'!$B$7,Products[[#This Row],[Compounded]],1)),'Item Lookup'!$B$7,"")</f>
        <v>0</v>
      </c>
    </row>
    <row r="2018" spans="1:5" x14ac:dyDescent="0.25">
      <c r="A2018" s="27" t="s">
        <v>3282</v>
      </c>
      <c r="B2018" s="2" t="s">
        <v>3283</v>
      </c>
      <c r="C2018" s="2" t="s">
        <v>3284</v>
      </c>
      <c r="D2018" s="1" t="str">
        <f>Products[[#This Row],[Old]]&amp;" "&amp;Products[[#This Row],[New]]&amp;" "&amp;Products[[#This Row],[Desc]]</f>
        <v>NCM0259D 700004743 Bacteriological Peptone - 25Kg</v>
      </c>
      <c r="E2018">
        <f>IF(ISNUMBER(SEARCH('Item Lookup'!$B$7,Products[[#This Row],[Compounded]],1)),'Item Lookup'!$B$7,"")</f>
        <v>0</v>
      </c>
    </row>
    <row r="2019" spans="1:5" x14ac:dyDescent="0.25">
      <c r="A2019" s="27" t="s">
        <v>3285</v>
      </c>
      <c r="B2019" s="2" t="s">
        <v>3286</v>
      </c>
      <c r="C2019" s="2" t="s">
        <v>3287</v>
      </c>
      <c r="D2019" s="1" t="str">
        <f>Products[[#This Row],[Old]]&amp;" "&amp;Products[[#This Row],[New]]&amp;" "&amp;Products[[#This Row],[Desc]]</f>
        <v>NCM0260A 700004744 Tryptose No. 2 - 500g</v>
      </c>
      <c r="E2019">
        <f>IF(ISNUMBER(SEARCH('Item Lookup'!$B$7,Products[[#This Row],[Compounded]],1)),'Item Lookup'!$B$7,"")</f>
        <v>0</v>
      </c>
    </row>
    <row r="2020" spans="1:5" x14ac:dyDescent="0.25">
      <c r="A2020" s="27" t="s">
        <v>3288</v>
      </c>
      <c r="B2020" s="2" t="s">
        <v>3289</v>
      </c>
      <c r="C2020" s="2" t="s">
        <v>3290</v>
      </c>
      <c r="D2020" s="1" t="str">
        <f>Products[[#This Row],[Old]]&amp;" "&amp;Products[[#This Row],[New]]&amp;" "&amp;Products[[#This Row],[Desc]]</f>
        <v>NCM0260B 700004745 Tryptose No. 2 - 5Kg</v>
      </c>
      <c r="E2020">
        <f>IF(ISNUMBER(SEARCH('Item Lookup'!$B$7,Products[[#This Row],[Compounded]],1)),'Item Lookup'!$B$7,"")</f>
        <v>0</v>
      </c>
    </row>
    <row r="2021" spans="1:5" x14ac:dyDescent="0.25">
      <c r="A2021" s="27" t="s">
        <v>3291</v>
      </c>
      <c r="B2021" s="2" t="s">
        <v>3292</v>
      </c>
      <c r="C2021" s="2" t="s">
        <v>3293</v>
      </c>
      <c r="D2021" s="1" t="str">
        <f>Products[[#This Row],[Old]]&amp;" "&amp;Products[[#This Row],[New]]&amp;" "&amp;Products[[#This Row],[Desc]]</f>
        <v>NCM0260C 700004746 Tryptose No. 2 - 10Kg</v>
      </c>
      <c r="E2021">
        <f>IF(ISNUMBER(SEARCH('Item Lookup'!$B$7,Products[[#This Row],[Compounded]],1)),'Item Lookup'!$B$7,"")</f>
        <v>0</v>
      </c>
    </row>
    <row r="2022" spans="1:5" x14ac:dyDescent="0.25">
      <c r="A2022" s="27" t="s">
        <v>3294</v>
      </c>
      <c r="B2022" s="2" t="s">
        <v>3295</v>
      </c>
      <c r="C2022" s="2" t="s">
        <v>3296</v>
      </c>
      <c r="D2022" s="1" t="str">
        <f>Products[[#This Row],[Old]]&amp;" "&amp;Products[[#This Row],[New]]&amp;" "&amp;Products[[#This Row],[Desc]]</f>
        <v>NCM0264D 700004763 B-Pep CCT/ET 02 - 25Kg</v>
      </c>
      <c r="E2022">
        <f>IF(ISNUMBER(SEARCH('Item Lookup'!$B$7,Products[[#This Row],[Compounded]],1)),'Item Lookup'!$B$7,"")</f>
        <v>0</v>
      </c>
    </row>
    <row r="2023" spans="1:5" x14ac:dyDescent="0.25">
      <c r="A2023" s="27" t="s">
        <v>3297</v>
      </c>
      <c r="B2023" s="2" t="s">
        <v>3298</v>
      </c>
      <c r="C2023" s="2" t="s">
        <v>3299</v>
      </c>
      <c r="D2023" s="1" t="str">
        <f>Products[[#This Row],[Old]]&amp;" "&amp;Products[[#This Row],[New]]&amp;" "&amp;Products[[#This Row],[Desc]]</f>
        <v>NCM0265A 700004764 Sugar Free Agar - 500g</v>
      </c>
      <c r="E2023">
        <f>IF(ISNUMBER(SEARCH('Item Lookup'!$B$7,Products[[#This Row],[Compounded]],1)),'Item Lookup'!$B$7,"")</f>
        <v>0</v>
      </c>
    </row>
    <row r="2024" spans="1:5" x14ac:dyDescent="0.25">
      <c r="A2024" s="27" t="s">
        <v>3300</v>
      </c>
      <c r="B2024" s="2" t="s">
        <v>3301</v>
      </c>
      <c r="C2024" s="2" t="s">
        <v>3302</v>
      </c>
      <c r="D2024" s="1" t="str">
        <f>Products[[#This Row],[Old]]&amp;" "&amp;Products[[#This Row],[New]]&amp;" "&amp;Products[[#This Row],[Desc]]</f>
        <v>NCM0265B 700004765 Sugar Free Agar - 5Kg</v>
      </c>
      <c r="E2024">
        <f>IF(ISNUMBER(SEARCH('Item Lookup'!$B$7,Products[[#This Row],[Compounded]],1)),'Item Lookup'!$B$7,"")</f>
        <v>0</v>
      </c>
    </row>
    <row r="2025" spans="1:5" x14ac:dyDescent="0.25">
      <c r="A2025" s="27" t="s">
        <v>3303</v>
      </c>
      <c r="B2025" s="2" t="s">
        <v>3304</v>
      </c>
      <c r="C2025" s="2" t="s">
        <v>3305</v>
      </c>
      <c r="D2025" s="1" t="str">
        <f>Products[[#This Row],[Old]]&amp;" "&amp;Products[[#This Row],[New]]&amp;" "&amp;Products[[#This Row],[Desc]]</f>
        <v>NCM0267D 700004768 Meat Peptone No. 2 (25 kg)</v>
      </c>
      <c r="E2025">
        <f>IF(ISNUMBER(SEARCH('Item Lookup'!$B$7,Products[[#This Row],[Compounded]],1)),'Item Lookup'!$B$7,"")</f>
        <v>0</v>
      </c>
    </row>
    <row r="2026" spans="1:5" x14ac:dyDescent="0.25">
      <c r="A2026" s="27" t="s">
        <v>3306</v>
      </c>
      <c r="B2026" s="2" t="s">
        <v>3307</v>
      </c>
      <c r="C2026" s="2" t="s">
        <v>3308</v>
      </c>
      <c r="D2026" s="1" t="str">
        <f>Products[[#This Row],[Old]]&amp;" "&amp;Products[[#This Row],[New]]&amp;" "&amp;Products[[#This Row],[Desc]]</f>
        <v>NCM0270A 700004773 Buffered Peptone Water HQ (ISO) - 500g</v>
      </c>
      <c r="E2026">
        <f>IF(ISNUMBER(SEARCH('Item Lookup'!$B$7,Products[[#This Row],[Compounded]],1)),'Item Lookup'!$B$7,"")</f>
        <v>0</v>
      </c>
    </row>
    <row r="2027" spans="1:5" x14ac:dyDescent="0.25">
      <c r="A2027" s="27" t="s">
        <v>3309</v>
      </c>
      <c r="B2027" s="2" t="s">
        <v>3310</v>
      </c>
      <c r="C2027" s="2" t="s">
        <v>3311</v>
      </c>
      <c r="D2027" s="1" t="str">
        <f>Products[[#This Row],[Old]]&amp;" "&amp;Products[[#This Row],[New]]&amp;" "&amp;Products[[#This Row],[Desc]]</f>
        <v>NCM0270B 700004774 Buffered Peptone Water HQ (ISO) - 5kg</v>
      </c>
      <c r="E2027">
        <f>IF(ISNUMBER(SEARCH('Item Lookup'!$B$7,Products[[#This Row],[Compounded]],1)),'Item Lookup'!$B$7,"")</f>
        <v>0</v>
      </c>
    </row>
    <row r="2028" spans="1:5" x14ac:dyDescent="0.25">
      <c r="A2028" s="27" t="s">
        <v>3312</v>
      </c>
      <c r="B2028" s="2" t="s">
        <v>3313</v>
      </c>
      <c r="C2028" s="2" t="s">
        <v>3314</v>
      </c>
      <c r="D2028" s="1" t="str">
        <f>Products[[#This Row],[Old]]&amp;" "&amp;Products[[#This Row],[New]]&amp;" "&amp;Products[[#This Row],[Desc]]</f>
        <v>NCM0270C 700004775 Buffered Peptone Water HQ (ISO) - 10kg</v>
      </c>
      <c r="E2028">
        <f>IF(ISNUMBER(SEARCH('Item Lookup'!$B$7,Products[[#This Row],[Compounded]],1)),'Item Lookup'!$B$7,"")</f>
        <v>0</v>
      </c>
    </row>
    <row r="2029" spans="1:5" x14ac:dyDescent="0.25">
      <c r="A2029" s="27" t="s">
        <v>3315</v>
      </c>
      <c r="B2029" s="2" t="s">
        <v>3316</v>
      </c>
      <c r="C2029" s="2" t="s">
        <v>3317</v>
      </c>
      <c r="D2029" s="1" t="str">
        <f>Products[[#This Row],[Old]]&amp;" "&amp;Products[[#This Row],[New]]&amp;" "&amp;Products[[#This Row],[Desc]]</f>
        <v>NCM1001A 700004780 Tryptone Bile Glucuronide Agar 500g</v>
      </c>
      <c r="E2029">
        <f>IF(ISNUMBER(SEARCH('Item Lookup'!$B$7,Products[[#This Row],[Compounded]],1)),'Item Lookup'!$B$7,"")</f>
        <v>0</v>
      </c>
    </row>
    <row r="2030" spans="1:5" x14ac:dyDescent="0.25">
      <c r="A2030" s="27" t="s">
        <v>3318</v>
      </c>
      <c r="B2030" s="2" t="s">
        <v>3319</v>
      </c>
      <c r="C2030" s="2" t="s">
        <v>3320</v>
      </c>
      <c r="D2030" s="1" t="str">
        <f>Products[[#This Row],[Old]]&amp;" "&amp;Products[[#This Row],[New]]&amp;" "&amp;Products[[#This Row],[Desc]]</f>
        <v>NCM1001B 700004781 Tryptone Bile Glucuronide Agar 5Kg</v>
      </c>
      <c r="E2030">
        <f>IF(ISNUMBER(SEARCH('Item Lookup'!$B$7,Products[[#This Row],[Compounded]],1)),'Item Lookup'!$B$7,"")</f>
        <v>0</v>
      </c>
    </row>
    <row r="2031" spans="1:5" x14ac:dyDescent="0.25">
      <c r="A2031" s="27" t="s">
        <v>3321</v>
      </c>
      <c r="B2031" s="2" t="s">
        <v>3322</v>
      </c>
      <c r="C2031" s="2" t="s">
        <v>3323</v>
      </c>
      <c r="D2031" s="1" t="str">
        <f>Products[[#This Row],[Old]]&amp;" "&amp;Products[[#This Row],[New]]&amp;" "&amp;Products[[#This Row],[Desc]]</f>
        <v>NCM1001C 700004782 Tryptone Bile Glucuronide Agar 10Kg</v>
      </c>
      <c r="E2031">
        <f>IF(ISNUMBER(SEARCH('Item Lookup'!$B$7,Products[[#This Row],[Compounded]],1)),'Item Lookup'!$B$7,"")</f>
        <v>0</v>
      </c>
    </row>
    <row r="2032" spans="1:5" x14ac:dyDescent="0.25">
      <c r="A2032" s="27" t="s">
        <v>3324</v>
      </c>
      <c r="B2032" s="2" t="s">
        <v>3325</v>
      </c>
      <c r="C2032" s="2" t="s">
        <v>3326</v>
      </c>
      <c r="D2032" s="1" t="str">
        <f>Products[[#This Row],[Old]]&amp;" "&amp;Products[[#This Row],[New]]&amp;" "&amp;Products[[#This Row],[Desc]]</f>
        <v>NCM1002A 700004785 Harlequin E. coli/Coliform Agar - 500g</v>
      </c>
      <c r="E2032">
        <f>IF(ISNUMBER(SEARCH('Item Lookup'!$B$7,Products[[#This Row],[Compounded]],1)),'Item Lookup'!$B$7,"")</f>
        <v>0</v>
      </c>
    </row>
    <row r="2033" spans="1:5" x14ac:dyDescent="0.25">
      <c r="A2033" s="27" t="s">
        <v>3327</v>
      </c>
      <c r="B2033" s="2" t="s">
        <v>3328</v>
      </c>
      <c r="C2033" s="2" t="s">
        <v>3329</v>
      </c>
      <c r="D2033" s="1" t="str">
        <f>Products[[#This Row],[Old]]&amp;" "&amp;Products[[#This Row],[New]]&amp;" "&amp;Products[[#This Row],[Desc]]</f>
        <v>NCM1004A 700004790 Listeria Cromogenic Agar (O&amp;A) 500g</v>
      </c>
      <c r="E2033">
        <f>IF(ISNUMBER(SEARCH('Item Lookup'!$B$7,Products[[#This Row],[Compounded]],1)),'Item Lookup'!$B$7,"")</f>
        <v>0</v>
      </c>
    </row>
    <row r="2034" spans="1:5" x14ac:dyDescent="0.25">
      <c r="A2034" s="27" t="s">
        <v>3330</v>
      </c>
      <c r="B2034" s="2" t="s">
        <v>3331</v>
      </c>
      <c r="C2034" s="2" t="s">
        <v>3332</v>
      </c>
      <c r="D2034" s="1" t="str">
        <f>Products[[#This Row],[Old]]&amp;" "&amp;Products[[#This Row],[New]]&amp;" "&amp;Products[[#This Row],[Desc]]</f>
        <v>NCM1004B 700004791 Listeria Cromogenic Agar (O&amp;A) 5Kg</v>
      </c>
      <c r="E2034">
        <f>IF(ISNUMBER(SEARCH('Item Lookup'!$B$7,Products[[#This Row],[Compounded]],1)),'Item Lookup'!$B$7,"")</f>
        <v>0</v>
      </c>
    </row>
    <row r="2035" spans="1:5" x14ac:dyDescent="0.25">
      <c r="A2035" s="27" t="s">
        <v>3333</v>
      </c>
      <c r="B2035" s="2" t="s">
        <v>3334</v>
      </c>
      <c r="C2035" s="2" t="s">
        <v>3335</v>
      </c>
      <c r="D2035" s="1" t="str">
        <f>Products[[#This Row],[Old]]&amp;" "&amp;Products[[#This Row],[New]]&amp;" "&amp;Products[[#This Row],[Desc]]</f>
        <v>NCM1004D 700004793 Listeria Cromogenic Agar (O&amp;A) 25Kg</v>
      </c>
      <c r="E2035">
        <f>IF(ISNUMBER(SEARCH('Item Lookup'!$B$7,Products[[#This Row],[Compounded]],1)),'Item Lookup'!$B$7,"")</f>
        <v>0</v>
      </c>
    </row>
    <row r="2036" spans="1:5" x14ac:dyDescent="0.25">
      <c r="A2036" s="27" t="s">
        <v>3336</v>
      </c>
      <c r="B2036" s="2" t="s">
        <v>3337</v>
      </c>
      <c r="C2036" s="2" t="s">
        <v>3338</v>
      </c>
      <c r="D2036" s="1" t="str">
        <f>Products[[#This Row],[Old]]&amp;" "&amp;Products[[#This Row],[New]]&amp;" "&amp;Products[[#This Row],[Desc]]</f>
        <v>NCM1004S 700004794 Listeria Cromogenic Agar (O&amp;A) 70.5g</v>
      </c>
      <c r="E2036">
        <f>IF(ISNUMBER(SEARCH('Item Lookup'!$B$7,Products[[#This Row],[Compounded]],1)),'Item Lookup'!$B$7,"")</f>
        <v>0</v>
      </c>
    </row>
    <row r="2037" spans="1:5" x14ac:dyDescent="0.25">
      <c r="A2037" s="27" t="s">
        <v>3339</v>
      </c>
      <c r="B2037" s="2" t="s">
        <v>3340</v>
      </c>
      <c r="C2037" s="2" t="s">
        <v>3341</v>
      </c>
      <c r="D2037" s="1" t="str">
        <f>Products[[#This Row],[Old]]&amp;" "&amp;Products[[#This Row],[New]]&amp;" "&amp;Products[[#This Row],[Desc]]</f>
        <v>NCM1005A 700004795 Harlequin Chromogenic Coliform Agar-500g</v>
      </c>
      <c r="E2037">
        <f>IF(ISNUMBER(SEARCH('Item Lookup'!$B$7,Products[[#This Row],[Compounded]],1)),'Item Lookup'!$B$7,"")</f>
        <v>0</v>
      </c>
    </row>
    <row r="2038" spans="1:5" x14ac:dyDescent="0.25">
      <c r="A2038" s="27" t="s">
        <v>3342</v>
      </c>
      <c r="B2038" s="2" t="s">
        <v>3343</v>
      </c>
      <c r="C2038" s="2" t="s">
        <v>3344</v>
      </c>
      <c r="D2038" s="1" t="str">
        <f>Products[[#This Row],[Old]]&amp;" "&amp;Products[[#This Row],[New]]&amp;" "&amp;Products[[#This Row],[Desc]]</f>
        <v>NCM1005B 700004796 Harlequin Cromogenic Coliform Agar - 5Kg</v>
      </c>
      <c r="E2038">
        <f>IF(ISNUMBER(SEARCH('Item Lookup'!$B$7,Products[[#This Row],[Compounded]],1)),'Item Lookup'!$B$7,"")</f>
        <v>0</v>
      </c>
    </row>
    <row r="2039" spans="1:5" x14ac:dyDescent="0.25">
      <c r="A2039" s="27" t="s">
        <v>3345</v>
      </c>
      <c r="B2039" s="2" t="s">
        <v>3346</v>
      </c>
      <c r="C2039" s="2" t="s">
        <v>3347</v>
      </c>
      <c r="D2039" s="1" t="str">
        <f>Products[[#This Row],[Old]]&amp;" "&amp;Products[[#This Row],[New]]&amp;" "&amp;Products[[#This Row],[Desc]]</f>
        <v>NCM1005S 700004799 Cromogenic Coliform Agar - 28.7g</v>
      </c>
      <c r="E2039">
        <f>IF(ISNUMBER(SEARCH('Item Lookup'!$B$7,Products[[#This Row],[Compounded]],1)),'Item Lookup'!$B$7,"")</f>
        <v>0</v>
      </c>
    </row>
    <row r="2040" spans="1:5" x14ac:dyDescent="0.25">
      <c r="A2040" s="27" t="s">
        <v>3348</v>
      </c>
      <c r="B2040" s="2" t="s">
        <v>3349</v>
      </c>
      <c r="C2040" s="2" t="s">
        <v>3350</v>
      </c>
      <c r="D2040" s="1" t="str">
        <f>Products[[#This Row],[Old]]&amp;" "&amp;Products[[#This Row],[New]]&amp;" "&amp;Products[[#This Row],[Desc]]</f>
        <v>NCM1006A 700004800 Harlequin CASE - 500g</v>
      </c>
      <c r="E2040">
        <f>IF(ISNUMBER(SEARCH('Item Lookup'!$B$7,Products[[#This Row],[Compounded]],1)),'Item Lookup'!$B$7,"")</f>
        <v>0</v>
      </c>
    </row>
    <row r="2041" spans="1:5" x14ac:dyDescent="0.25">
      <c r="A2041" s="27" t="s">
        <v>3351</v>
      </c>
      <c r="B2041" s="2" t="s">
        <v>3352</v>
      </c>
      <c r="C2041" s="2" t="s">
        <v>3353</v>
      </c>
      <c r="D2041" s="1" t="str">
        <f>Products[[#This Row],[Old]]&amp;" "&amp;Products[[#This Row],[New]]&amp;" "&amp;Products[[#This Row],[Desc]]</f>
        <v>NCM1006B 700004801 CASE Agar 5Kg</v>
      </c>
      <c r="E2041">
        <f>IF(ISNUMBER(SEARCH('Item Lookup'!$B$7,Products[[#This Row],[Compounded]],1)),'Item Lookup'!$B$7,"")</f>
        <v>0</v>
      </c>
    </row>
    <row r="2042" spans="1:5" x14ac:dyDescent="0.25">
      <c r="A2042" s="27" t="s">
        <v>3354</v>
      </c>
      <c r="B2042" s="2" t="s">
        <v>3355</v>
      </c>
      <c r="C2042" s="2" t="s">
        <v>3356</v>
      </c>
      <c r="D2042" s="1" t="str">
        <f>Products[[#This Row],[Old]]&amp;" "&amp;Products[[#This Row],[New]]&amp;" "&amp;Products[[#This Row],[Desc]]</f>
        <v>NCM1006S 700004804 Harlequin CASE - 49.9g</v>
      </c>
      <c r="E2042">
        <f>IF(ISNUMBER(SEARCH('Item Lookup'!$B$7,Products[[#This Row],[Compounded]],1)),'Item Lookup'!$B$7,"")</f>
        <v>0</v>
      </c>
    </row>
    <row r="2043" spans="1:5" x14ac:dyDescent="0.25">
      <c r="A2043" s="27" t="s">
        <v>3357</v>
      </c>
      <c r="B2043" s="2" t="s">
        <v>3358</v>
      </c>
      <c r="C2043" s="2" t="s">
        <v>3359</v>
      </c>
      <c r="D2043" s="1" t="str">
        <f>Products[[#This Row],[Old]]&amp;" "&amp;Products[[#This Row],[New]]&amp;" "&amp;Products[[#This Row],[Desc]]</f>
        <v>NCM1007A 700004805 Harlequin Sorbitol MacConkey Agar - 500g</v>
      </c>
      <c r="E2043">
        <f>IF(ISNUMBER(SEARCH('Item Lookup'!$B$7,Products[[#This Row],[Compounded]],1)),'Item Lookup'!$B$7,"")</f>
        <v>0</v>
      </c>
    </row>
    <row r="2044" spans="1:5" x14ac:dyDescent="0.25">
      <c r="A2044" s="27" t="s">
        <v>3360</v>
      </c>
      <c r="B2044" s="2" t="s">
        <v>3361</v>
      </c>
      <c r="C2044" s="2" t="s">
        <v>3362</v>
      </c>
      <c r="D2044" s="1" t="str">
        <f>Products[[#This Row],[Old]]&amp;" "&amp;Products[[#This Row],[New]]&amp;" "&amp;Products[[#This Row],[Desc]]</f>
        <v>NCM1008A 700004810 Cronobacter Isolation Agar - 500 G</v>
      </c>
      <c r="E2044">
        <f>IF(ISNUMBER(SEARCH('Item Lookup'!$B$7,Products[[#This Row],[Compounded]],1)),'Item Lookup'!$B$7,"")</f>
        <v>0</v>
      </c>
    </row>
    <row r="2045" spans="1:5" x14ac:dyDescent="0.25">
      <c r="A2045" s="27" t="s">
        <v>3363</v>
      </c>
      <c r="B2045" s="2" t="s">
        <v>3364</v>
      </c>
      <c r="C2045" s="2" t="s">
        <v>3365</v>
      </c>
      <c r="D2045" s="1" t="str">
        <f>Products[[#This Row],[Old]]&amp;" "&amp;Products[[#This Row],[New]]&amp;" "&amp;Products[[#This Row],[Desc]]</f>
        <v>NCM1008S 700004814 Harlequin Crono. Isolation Agar-31.6 Kg</v>
      </c>
      <c r="E2045">
        <f>IF(ISNUMBER(SEARCH('Item Lookup'!$B$7,Products[[#This Row],[Compounded]],1)),'Item Lookup'!$B$7,"")</f>
        <v>0</v>
      </c>
    </row>
    <row r="2046" spans="1:5" x14ac:dyDescent="0.25">
      <c r="A2046" s="27" t="s">
        <v>3366</v>
      </c>
      <c r="B2046" s="2" t="s">
        <v>3367</v>
      </c>
      <c r="C2046" s="2" t="s">
        <v>3368</v>
      </c>
      <c r="D2046" s="1" t="str">
        <f>Products[[#This Row],[Old]]&amp;" "&amp;Products[[#This Row],[New]]&amp;" "&amp;Products[[#This Row],[Desc]]</f>
        <v>NCM1009A 700004815 Harlequin mLGA - 500 G</v>
      </c>
      <c r="E2046">
        <f>IF(ISNUMBER(SEARCH('Item Lookup'!$B$7,Products[[#This Row],[Compounded]],1)),'Item Lookup'!$B$7,"")</f>
        <v>0</v>
      </c>
    </row>
    <row r="2047" spans="1:5" x14ac:dyDescent="0.25">
      <c r="A2047" s="27" t="s">
        <v>3369</v>
      </c>
      <c r="B2047" s="2" t="s">
        <v>3370</v>
      </c>
      <c r="C2047" s="2" t="s">
        <v>3371</v>
      </c>
      <c r="D2047" s="1" t="str">
        <f>Products[[#This Row],[Old]]&amp;" "&amp;Products[[#This Row],[New]]&amp;" "&amp;Products[[#This Row],[Desc]]</f>
        <v>NCM1009B 700004816 Harlequin mLGA - 5 Kg</v>
      </c>
      <c r="E2047">
        <f>IF(ISNUMBER(SEARCH('Item Lookup'!$B$7,Products[[#This Row],[Compounded]],1)),'Item Lookup'!$B$7,"")</f>
        <v>0</v>
      </c>
    </row>
    <row r="2048" spans="1:5" x14ac:dyDescent="0.25">
      <c r="A2048" s="27" t="s">
        <v>3372</v>
      </c>
      <c r="B2048" s="2" t="s">
        <v>3373</v>
      </c>
      <c r="C2048" s="2" t="s">
        <v>3374</v>
      </c>
      <c r="D2048" s="1" t="str">
        <f>Products[[#This Row],[Old]]&amp;" "&amp;Products[[#This Row],[New]]&amp;" "&amp;Products[[#This Row],[Desc]]</f>
        <v>NCM1009S 700004819 Harlequin mLGA - 88g</v>
      </c>
      <c r="E2048">
        <f>IF(ISNUMBER(SEARCH('Item Lookup'!$B$7,Products[[#This Row],[Compounded]],1)),'Item Lookup'!$B$7,"")</f>
        <v>0</v>
      </c>
    </row>
    <row r="2049" spans="1:5" x14ac:dyDescent="0.25">
      <c r="A2049" s="27" t="s">
        <v>3375</v>
      </c>
      <c r="B2049" s="2" t="s">
        <v>3376</v>
      </c>
      <c r="C2049" s="2" t="s">
        <v>3377</v>
      </c>
      <c r="D2049" s="1" t="str">
        <f>Products[[#This Row],[Old]]&amp;" "&amp;Products[[#This Row],[New]]&amp;" "&amp;Products[[#This Row],[Desc]]</f>
        <v>NCM1016A 700004840 mCASE Agar- 500 G</v>
      </c>
      <c r="E2049">
        <f>IF(ISNUMBER(SEARCH('Item Lookup'!$B$7,Products[[#This Row],[Compounded]],1)),'Item Lookup'!$B$7,"")</f>
        <v>0</v>
      </c>
    </row>
    <row r="2050" spans="1:5" x14ac:dyDescent="0.25">
      <c r="A2050" s="27" t="s">
        <v>3378</v>
      </c>
      <c r="B2050" s="2" t="s">
        <v>3379</v>
      </c>
      <c r="C2050" s="2" t="s">
        <v>3380</v>
      </c>
      <c r="D2050" s="1" t="str">
        <f>Products[[#This Row],[Old]]&amp;" "&amp;Products[[#This Row],[New]]&amp;" "&amp;Products[[#This Row],[Desc]]</f>
        <v>NCM1016S 700004844 mCASE Agar - 49.9 G</v>
      </c>
      <c r="E2050">
        <f>IF(ISNUMBER(SEARCH('Item Lookup'!$B$7,Products[[#This Row],[Compounded]],1)),'Item Lookup'!$B$7,"")</f>
        <v>0</v>
      </c>
    </row>
    <row r="2051" spans="1:5" x14ac:dyDescent="0.25">
      <c r="A2051" s="27" t="s">
        <v>3381</v>
      </c>
      <c r="B2051" s="2" t="s">
        <v>3382</v>
      </c>
      <c r="C2051" s="2" t="s">
        <v>3383</v>
      </c>
      <c r="D2051" s="1" t="str">
        <f>Products[[#This Row],[Old]]&amp;" "&amp;Products[[#This Row],[New]]&amp;" "&amp;Products[[#This Row],[Desc]]</f>
        <v>NCM2001A 700004845 Fluid Thioglycollate Medium (Clear) 500g</v>
      </c>
      <c r="E2051">
        <f>IF(ISNUMBER(SEARCH('Item Lookup'!$B$7,Products[[#This Row],[Compounded]],1)),'Item Lookup'!$B$7,"")</f>
        <v>0</v>
      </c>
    </row>
    <row r="2052" spans="1:5" x14ac:dyDescent="0.25">
      <c r="A2052" s="27" t="s">
        <v>3384</v>
      </c>
      <c r="B2052" s="2" t="s">
        <v>3385</v>
      </c>
      <c r="C2052" s="2" t="s">
        <v>3386</v>
      </c>
      <c r="D2052" s="1" t="str">
        <f>Products[[#This Row],[Old]]&amp;" "&amp;Products[[#This Row],[New]]&amp;" "&amp;Products[[#This Row],[Desc]]</f>
        <v>NCM2001B 700004846 Fluid Thioglycollate Medium (Clear) 5Kg</v>
      </c>
      <c r="E2052">
        <f>IF(ISNUMBER(SEARCH('Item Lookup'!$B$7,Products[[#This Row],[Compounded]],1)),'Item Lookup'!$B$7,"")</f>
        <v>0</v>
      </c>
    </row>
    <row r="2053" spans="1:5" x14ac:dyDescent="0.25">
      <c r="A2053" s="27" t="s">
        <v>3387</v>
      </c>
      <c r="B2053" s="2" t="s">
        <v>3388</v>
      </c>
      <c r="C2053" s="2" t="s">
        <v>3389</v>
      </c>
      <c r="D2053" s="1" t="str">
        <f>Products[[#This Row],[Old]]&amp;" "&amp;Products[[#This Row],[New]]&amp;" "&amp;Products[[#This Row],[Desc]]</f>
        <v>NCM2001C 700004847 Fluid Thioglycollate Medium (Clear) 10Kg</v>
      </c>
      <c r="E2053">
        <f>IF(ISNUMBER(SEARCH('Item Lookup'!$B$7,Products[[#This Row],[Compounded]],1)),'Item Lookup'!$B$7,"")</f>
        <v>0</v>
      </c>
    </row>
    <row r="2054" spans="1:5" x14ac:dyDescent="0.25">
      <c r="A2054" s="27" t="s">
        <v>3390</v>
      </c>
      <c r="B2054" s="2" t="s">
        <v>3391</v>
      </c>
      <c r="C2054" s="2" t="s">
        <v>3392</v>
      </c>
      <c r="D2054" s="1" t="str">
        <f>Products[[#This Row],[Old]]&amp;" "&amp;Products[[#This Row],[New]]&amp;" "&amp;Products[[#This Row],[Desc]]</f>
        <v>NCM2001D 700004848 Fluid Thioglycollate Medium (Clear) 25Kg</v>
      </c>
      <c r="E2054">
        <f>IF(ISNUMBER(SEARCH('Item Lookup'!$B$7,Products[[#This Row],[Compounded]],1)),'Item Lookup'!$B$7,"")</f>
        <v>0</v>
      </c>
    </row>
    <row r="2055" spans="1:5" x14ac:dyDescent="0.25">
      <c r="A2055" s="27" t="s">
        <v>3393</v>
      </c>
      <c r="B2055" s="2" t="s">
        <v>3394</v>
      </c>
      <c r="C2055" s="2" t="s">
        <v>3395</v>
      </c>
      <c r="D2055" s="1" t="str">
        <f>Products[[#This Row],[Old]]&amp;" "&amp;Products[[#This Row],[New]]&amp;" "&amp;Products[[#This Row],[Desc]]</f>
        <v>NCM2006A 700004849 Listeria NEXTDAY Media - 500 g</v>
      </c>
      <c r="E2055">
        <f>IF(ISNUMBER(SEARCH('Item Lookup'!$B$7,Products[[#This Row],[Compounded]],1)),'Item Lookup'!$B$7,"")</f>
        <v>0</v>
      </c>
    </row>
    <row r="2056" spans="1:5" x14ac:dyDescent="0.25">
      <c r="A2056" s="27" t="s">
        <v>3396</v>
      </c>
      <c r="B2056" s="2" t="s">
        <v>3397</v>
      </c>
      <c r="C2056" s="2" t="s">
        <v>3398</v>
      </c>
      <c r="D2056" s="1" t="str">
        <f>Products[[#This Row],[Old]]&amp;" "&amp;Products[[#This Row],[New]]&amp;" "&amp;Products[[#This Row],[Desc]]</f>
        <v>NCM2006D 700004850 Listeria NEXTDAY Media - 25KG</v>
      </c>
      <c r="E2056">
        <f>IF(ISNUMBER(SEARCH('Item Lookup'!$B$7,Products[[#This Row],[Compounded]],1)),'Item Lookup'!$B$7,"")</f>
        <v>0</v>
      </c>
    </row>
    <row r="2057" spans="1:5" x14ac:dyDescent="0.25">
      <c r="A2057" s="27" t="s">
        <v>3399</v>
      </c>
      <c r="B2057" s="2" t="s">
        <v>3400</v>
      </c>
      <c r="C2057" s="2" t="s">
        <v>3401</v>
      </c>
      <c r="D2057" s="1" t="str">
        <f>Products[[#This Row],[Old]]&amp;" "&amp;Products[[#This Row],[New]]&amp;" "&amp;Products[[#This Row],[Desc]]</f>
        <v>NCM2006K1 700004851 Listeria NEXTDAY Media - 7 x 1.39KG</v>
      </c>
      <c r="E2057">
        <f>IF(ISNUMBER(SEARCH('Item Lookup'!$B$7,Products[[#This Row],[Compounded]],1)),'Item Lookup'!$B$7,"")</f>
        <v>0</v>
      </c>
    </row>
    <row r="2058" spans="1:5" x14ac:dyDescent="0.25">
      <c r="A2058" s="27" t="s">
        <v>3402</v>
      </c>
      <c r="B2058" s="2" t="s">
        <v>3403</v>
      </c>
      <c r="C2058" s="2" t="s">
        <v>3404</v>
      </c>
      <c r="D2058" s="1" t="str">
        <f>Products[[#This Row],[Old]]&amp;" "&amp;Products[[#This Row],[New]]&amp;" "&amp;Products[[#This Row],[Desc]]</f>
        <v>NCM2034A 700004852 2% Malt Extract Agar</v>
      </c>
      <c r="E2058">
        <f>IF(ISNUMBER(SEARCH('Item Lookup'!$B$7,Products[[#This Row],[Compounded]],1)),'Item Lookup'!$B$7,"")</f>
        <v>0</v>
      </c>
    </row>
    <row r="2059" spans="1:5" x14ac:dyDescent="0.25">
      <c r="A2059" s="27" t="s">
        <v>3405</v>
      </c>
      <c r="B2059" s="2" t="s">
        <v>3406</v>
      </c>
      <c r="C2059" s="2" t="s">
        <v>3407</v>
      </c>
      <c r="D2059" s="1" t="str">
        <f>Products[[#This Row],[Old]]&amp;" "&amp;Products[[#This Row],[New]]&amp;" "&amp;Products[[#This Row],[Desc]]</f>
        <v>NCM3000-100 700004853 Listeria Chromogenic Agar (O&amp;A) (100 pl)</v>
      </c>
      <c r="E2059">
        <f>IF(ISNUMBER(SEARCH('Item Lookup'!$B$7,Products[[#This Row],[Compounded]],1)),'Item Lookup'!$B$7,"")</f>
        <v>0</v>
      </c>
    </row>
    <row r="2060" spans="1:5" x14ac:dyDescent="0.25">
      <c r="A2060" s="27" t="s">
        <v>3408</v>
      </c>
      <c r="B2060" s="2" t="s">
        <v>3409</v>
      </c>
      <c r="C2060" s="2" t="s">
        <v>3410</v>
      </c>
      <c r="D2060" s="1" t="str">
        <f>Products[[#This Row],[Old]]&amp;" "&amp;Products[[#This Row],[New]]&amp;" "&amp;Products[[#This Row],[Desc]]</f>
        <v>NCM3000-20 700004854 Listeria Chromogenic Agar (O&amp;A)(20x90mm)</v>
      </c>
      <c r="E2060">
        <f>IF(ISNUMBER(SEARCH('Item Lookup'!$B$7,Products[[#This Row],[Compounded]],1)),'Item Lookup'!$B$7,"")</f>
        <v>0</v>
      </c>
    </row>
    <row r="2061" spans="1:5" x14ac:dyDescent="0.25">
      <c r="A2061" s="27" t="s">
        <v>3411</v>
      </c>
      <c r="B2061" s="2" t="s">
        <v>3412</v>
      </c>
      <c r="C2061" s="2" t="s">
        <v>3413</v>
      </c>
      <c r="D2061" s="1" t="str">
        <f>Products[[#This Row],[Old]]&amp;" "&amp;Products[[#This Row],[New]]&amp;" "&amp;Products[[#This Row],[Desc]]</f>
        <v>NCM3003-100 700004855 Legionella GVPC Medium (ISO) (100x90mm)</v>
      </c>
      <c r="E2061">
        <f>IF(ISNUMBER(SEARCH('Item Lookup'!$B$7,Products[[#This Row],[Compounded]],1)),'Item Lookup'!$B$7,"")</f>
        <v>0</v>
      </c>
    </row>
    <row r="2062" spans="1:5" x14ac:dyDescent="0.25">
      <c r="A2062" s="27" t="s">
        <v>3414</v>
      </c>
      <c r="B2062" s="2" t="s">
        <v>3415</v>
      </c>
      <c r="C2062" s="2" t="s">
        <v>3416</v>
      </c>
      <c r="D2062" s="1" t="str">
        <f>Products[[#This Row],[Old]]&amp;" "&amp;Products[[#This Row],[New]]&amp;" "&amp;Products[[#This Row],[Desc]]</f>
        <v>NCM3200 700004856 uPREP Filter Unit</v>
      </c>
      <c r="E2062">
        <f>IF(ISNUMBER(SEARCH('Item Lookup'!$B$7,Products[[#This Row],[Compounded]],1)),'Item Lookup'!$B$7,"")</f>
        <v>0</v>
      </c>
    </row>
    <row r="2063" spans="1:5" x14ac:dyDescent="0.25">
      <c r="A2063" s="27" t="s">
        <v>3417</v>
      </c>
      <c r="B2063" s="2" t="s">
        <v>3418</v>
      </c>
      <c r="C2063" s="2" t="s">
        <v>3419</v>
      </c>
      <c r="D2063" s="1" t="str">
        <f>Products[[#This Row],[Old]]&amp;" "&amp;Products[[#This Row],[New]]&amp;" "&amp;Products[[#This Row],[Desc]]</f>
        <v>NCM3201 700004857 uPREP Quick Connectors (Box of 10)</v>
      </c>
      <c r="E2063">
        <f>IF(ISNUMBER(SEARCH('Item Lookup'!$B$7,Products[[#This Row],[Compounded]],1)),'Item Lookup'!$B$7,"")</f>
        <v>0</v>
      </c>
    </row>
    <row r="2064" spans="1:5" x14ac:dyDescent="0.25">
      <c r="A2064" s="27" t="s">
        <v>3420</v>
      </c>
      <c r="B2064" s="2" t="s">
        <v>3421</v>
      </c>
      <c r="C2064" s="2" t="s">
        <v>3422</v>
      </c>
      <c r="D2064" s="1" t="str">
        <f>Products[[#This Row],[Old]]&amp;" "&amp;Products[[#This Row],[New]]&amp;" "&amp;Products[[#This Row],[Desc]]</f>
        <v>NCM3202 700004858 Buffered Peptone Water (ISO)10x20L Bag</v>
      </c>
      <c r="E2064">
        <f>IF(ISNUMBER(SEARCH('Item Lookup'!$B$7,Products[[#This Row],[Compounded]],1)),'Item Lookup'!$B$7,"")</f>
        <v>0</v>
      </c>
    </row>
    <row r="2065" spans="1:5" x14ac:dyDescent="0.25">
      <c r="A2065" s="27" t="s">
        <v>3423</v>
      </c>
      <c r="B2065" s="2" t="s">
        <v>3424</v>
      </c>
      <c r="C2065" s="2" t="s">
        <v>3425</v>
      </c>
      <c r="D2065" s="1" t="str">
        <f>Products[[#This Row],[Old]]&amp;" "&amp;Products[[#This Row],[New]]&amp;" "&amp;Products[[#This Row],[Desc]]</f>
        <v>NCM3205 700004859 Half Fraser Broth 5x20L Bag</v>
      </c>
      <c r="E2065">
        <f>IF(ISNUMBER(SEARCH('Item Lookup'!$B$7,Products[[#This Row],[Compounded]],1)),'Item Lookup'!$B$7,"")</f>
        <v>0</v>
      </c>
    </row>
    <row r="2066" spans="1:5" x14ac:dyDescent="0.25">
      <c r="A2066" s="27" t="s">
        <v>3426</v>
      </c>
      <c r="B2066" s="2" t="s">
        <v>3427</v>
      </c>
      <c r="C2066" s="2" t="s">
        <v>3428</v>
      </c>
      <c r="D2066" s="1" t="str">
        <f>Products[[#This Row],[Old]]&amp;" "&amp;Products[[#This Row],[New]]&amp;" "&amp;Products[[#This Row],[Desc]]</f>
        <v>NCM3206 700004860 uPREP Less Plus Medium (5x20L)</v>
      </c>
      <c r="E2066">
        <f>IF(ISNUMBER(SEARCH('Item Lookup'!$B$7,Products[[#This Row],[Compounded]],1)),'Item Lookup'!$B$7,"")</f>
        <v>0</v>
      </c>
    </row>
    <row r="2067" spans="1:5" x14ac:dyDescent="0.25">
      <c r="A2067" s="27" t="s">
        <v>3429</v>
      </c>
      <c r="B2067" s="2" t="s">
        <v>3430</v>
      </c>
      <c r="C2067" s="2" t="s">
        <v>3431</v>
      </c>
      <c r="D2067" s="1" t="str">
        <f>Products[[#This Row],[Old]]&amp;" "&amp;Products[[#This Row],[New]]&amp;" "&amp;Products[[#This Row],[Desc]]</f>
        <v>NCM3800 700004861 Listeria Carbohydrates Confirmation Kit</v>
      </c>
      <c r="E2067">
        <f>IF(ISNUMBER(SEARCH('Item Lookup'!$B$7,Products[[#This Row],[Compounded]],1)),'Item Lookup'!$B$7,"")</f>
        <v>0</v>
      </c>
    </row>
    <row r="2068" spans="1:5" x14ac:dyDescent="0.25">
      <c r="A2068" s="27" t="s">
        <v>3432</v>
      </c>
      <c r="B2068" s="2" t="s">
        <v>3433</v>
      </c>
      <c r="C2068" s="2" t="s">
        <v>3434</v>
      </c>
      <c r="D2068" s="1" t="str">
        <f>Products[[#This Row],[Old]]&amp;" "&amp;Products[[#This Row],[New]]&amp;" "&amp;Products[[#This Row],[Desc]]</f>
        <v>NCM4000-100 700004862 Salmonella Selective Supplement</v>
      </c>
      <c r="E2068">
        <f>IF(ISNUMBER(SEARCH('Item Lookup'!$B$7,Products[[#This Row],[Compounded]],1)),'Item Lookup'!$B$7,"")</f>
        <v>0</v>
      </c>
    </row>
    <row r="2069" spans="1:5" x14ac:dyDescent="0.25">
      <c r="A2069" s="27" t="s">
        <v>3435</v>
      </c>
      <c r="B2069" s="2" t="s">
        <v>3436</v>
      </c>
      <c r="C2069" s="2" t="s">
        <v>3437</v>
      </c>
      <c r="D2069" s="1" t="str">
        <f>Products[[#This Row],[Old]]&amp;" "&amp;Products[[#This Row],[New]]&amp;" "&amp;Products[[#This Row],[Desc]]</f>
        <v>NCM4000-10C 700004863 Salmonella Selective Sup - 10 Capsules</v>
      </c>
      <c r="E2069">
        <f>IF(ISNUMBER(SEARCH('Item Lookup'!$B$7,Products[[#This Row],[Compounded]],1)),'Item Lookup'!$B$7,"")</f>
        <v>0</v>
      </c>
    </row>
    <row r="2070" spans="1:5" x14ac:dyDescent="0.25">
      <c r="A2070" s="27" t="s">
        <v>3438</v>
      </c>
      <c r="B2070" s="2" t="s">
        <v>3439</v>
      </c>
      <c r="C2070" s="2" t="s">
        <v>3440</v>
      </c>
      <c r="D2070" s="1" t="str">
        <f>Products[[#This Row],[Old]]&amp;" "&amp;Products[[#This Row],[New]]&amp;" "&amp;Products[[#This Row],[Desc]]</f>
        <v>NCM4001-0.5 700004864 LCA Diagnostic Supplement (10 x 500mL)</v>
      </c>
      <c r="E2070">
        <f>IF(ISNUMBER(SEARCH('Item Lookup'!$B$7,Products[[#This Row],[Compounded]],1)),'Item Lookup'!$B$7,"")</f>
        <v>0</v>
      </c>
    </row>
    <row r="2071" spans="1:5" x14ac:dyDescent="0.25">
      <c r="A2071" s="27" t="s">
        <v>3441</v>
      </c>
      <c r="B2071" s="2" t="s">
        <v>3442</v>
      </c>
      <c r="C2071" s="2" t="s">
        <v>3443</v>
      </c>
      <c r="D2071" s="1" t="str">
        <f>Products[[#This Row],[Old]]&amp;" "&amp;Products[[#This Row],[New]]&amp;" "&amp;Products[[#This Row],[Desc]]</f>
        <v>NCM4001-2.5 700004865 LCA Diagnostic Supplement (1 x 2.5L)</v>
      </c>
      <c r="E2071">
        <f>IF(ISNUMBER(SEARCH('Item Lookup'!$B$7,Products[[#This Row],[Compounded]],1)),'Item Lookup'!$B$7,"")</f>
        <v>0</v>
      </c>
    </row>
    <row r="2072" spans="1:5" x14ac:dyDescent="0.25">
      <c r="A2072" s="27" t="s">
        <v>3444</v>
      </c>
      <c r="B2072" s="2" t="s">
        <v>3445</v>
      </c>
      <c r="C2072" s="2" t="s">
        <v>3446</v>
      </c>
      <c r="D2072" s="1" t="str">
        <f>Products[[#This Row],[Old]]&amp;" "&amp;Products[[#This Row],[New]]&amp;" "&amp;Products[[#This Row],[Desc]]</f>
        <v>NCM4002-0.5 700004866 LCA Selective Supplement (10 x 500mL)</v>
      </c>
      <c r="E2072">
        <f>IF(ISNUMBER(SEARCH('Item Lookup'!$B$7,Products[[#This Row],[Compounded]],1)),'Item Lookup'!$B$7,"")</f>
        <v>0</v>
      </c>
    </row>
    <row r="2073" spans="1:5" x14ac:dyDescent="0.25">
      <c r="A2073" s="27" t="s">
        <v>3447</v>
      </c>
      <c r="B2073" s="2" t="s">
        <v>3448</v>
      </c>
      <c r="C2073" s="2" t="s">
        <v>3449</v>
      </c>
      <c r="D2073" s="1" t="str">
        <f>Products[[#This Row],[Old]]&amp;" "&amp;Products[[#This Row],[New]]&amp;" "&amp;Products[[#This Row],[Desc]]</f>
        <v>NCM4004-0.5 700004867 Vancomycin (10mg/L) (10 x 500mL)</v>
      </c>
      <c r="E2073">
        <f>IF(ISNUMBER(SEARCH('Item Lookup'!$B$7,Products[[#This Row],[Compounded]],1)),'Item Lookup'!$B$7,"")</f>
        <v>0</v>
      </c>
    </row>
    <row r="2074" spans="1:5" x14ac:dyDescent="0.25">
      <c r="A2074" s="27" t="s">
        <v>3450</v>
      </c>
      <c r="B2074" s="2" t="s">
        <v>3451</v>
      </c>
      <c r="C2074" s="2" t="s">
        <v>3452</v>
      </c>
      <c r="D2074" s="1" t="str">
        <f>Products[[#This Row],[Old]]&amp;" "&amp;Products[[#This Row],[New]]&amp;" "&amp;Products[[#This Row],[Desc]]</f>
        <v>NCM4005-0.5 700004868 BCYE Growth (no L-cysteine) (10 x 500mL)</v>
      </c>
      <c r="E2074">
        <f>IF(ISNUMBER(SEARCH('Item Lookup'!$B$7,Products[[#This Row],[Compounded]],1)),'Item Lookup'!$B$7,"")</f>
        <v>0</v>
      </c>
    </row>
    <row r="2075" spans="1:5" x14ac:dyDescent="0.25">
      <c r="A2075" s="27" t="s">
        <v>3453</v>
      </c>
      <c r="B2075" s="2" t="s">
        <v>3454</v>
      </c>
      <c r="C2075" s="2" t="s">
        <v>3455</v>
      </c>
      <c r="D2075" s="1" t="str">
        <f>Products[[#This Row],[Old]]&amp;" "&amp;Products[[#This Row],[New]]&amp;" "&amp;Products[[#This Row],[Desc]]</f>
        <v>NCM4006-0.5 700004869 BCYE Growth Supplement (10 x 500mL)</v>
      </c>
      <c r="E2075">
        <f>IF(ISNUMBER(SEARCH('Item Lookup'!$B$7,Products[[#This Row],[Compounded]],1)),'Item Lookup'!$B$7,"")</f>
        <v>0</v>
      </c>
    </row>
    <row r="2076" spans="1:5" x14ac:dyDescent="0.25">
      <c r="A2076" s="27" t="s">
        <v>3456</v>
      </c>
      <c r="B2076" s="2" t="s">
        <v>3457</v>
      </c>
      <c r="C2076" s="2" t="s">
        <v>3458</v>
      </c>
      <c r="D2076" s="1" t="str">
        <f>Products[[#This Row],[Old]]&amp;" "&amp;Products[[#This Row],[New]]&amp;" "&amp;Products[[#This Row],[Desc]]</f>
        <v>NCM4007-0.5 700004871 GVPC Selective Supplement (10 x 500mL)</v>
      </c>
      <c r="E2076">
        <f>IF(ISNUMBER(SEARCH('Item Lookup'!$B$7,Products[[#This Row],[Compounded]],1)),'Item Lookup'!$B$7,"")</f>
        <v>0</v>
      </c>
    </row>
    <row r="2077" spans="1:5" x14ac:dyDescent="0.25">
      <c r="A2077" s="27" t="s">
        <v>3459</v>
      </c>
      <c r="B2077" s="2" t="s">
        <v>3460</v>
      </c>
      <c r="C2077" s="2" t="s">
        <v>3461</v>
      </c>
      <c r="D2077" s="1" t="str">
        <f>Products[[#This Row],[Old]]&amp;" "&amp;Products[[#This Row],[New]]&amp;" "&amp;Products[[#This Row],[Desc]]</f>
        <v>NCM4009-0.5 700004872 Ferric Ammonium Citrate (10 x 500mL)</v>
      </c>
      <c r="E2077">
        <f>IF(ISNUMBER(SEARCH('Item Lookup'!$B$7,Products[[#This Row],[Compounded]],1)),'Item Lookup'!$B$7,"")</f>
        <v>0</v>
      </c>
    </row>
    <row r="2078" spans="1:5" x14ac:dyDescent="0.25">
      <c r="A2078" s="27" t="s">
        <v>3462</v>
      </c>
      <c r="B2078" s="2" t="s">
        <v>3463</v>
      </c>
      <c r="C2078" s="2" t="s">
        <v>3464</v>
      </c>
      <c r="D2078" s="1" t="str">
        <f>Products[[#This Row],[Old]]&amp;" "&amp;Products[[#This Row],[New]]&amp;" "&amp;Products[[#This Row],[Desc]]</f>
        <v>NCM4010-100P 700004874 Egg Yolk Tellurite ISO (10 x 100 mL)</v>
      </c>
      <c r="E2078">
        <f>IF(ISNUMBER(SEARCH('Item Lookup'!$B$7,Products[[#This Row],[Compounded]],1)),'Item Lookup'!$B$7,"")</f>
        <v>0</v>
      </c>
    </row>
    <row r="2079" spans="1:5" x14ac:dyDescent="0.25">
      <c r="A2079" s="27" t="s">
        <v>3465</v>
      </c>
      <c r="B2079" s="2" t="s">
        <v>3466</v>
      </c>
      <c r="C2079" s="2" t="s">
        <v>3467</v>
      </c>
      <c r="D2079" s="1" t="str">
        <f>Products[[#This Row],[Old]]&amp;" "&amp;Products[[#This Row],[New]]&amp;" "&amp;Products[[#This Row],[Desc]]</f>
        <v>NCM4011-1 700004875 Lactic Acid 10% (10 x 1mL)</v>
      </c>
      <c r="E2079">
        <f>IF(ISNUMBER(SEARCH('Item Lookup'!$B$7,Products[[#This Row],[Compounded]],1)),'Item Lookup'!$B$7,"")</f>
        <v>0</v>
      </c>
    </row>
    <row r="2080" spans="1:5" x14ac:dyDescent="0.25">
      <c r="A2080" s="27" t="s">
        <v>3468</v>
      </c>
      <c r="B2080" s="2" t="s">
        <v>3469</v>
      </c>
      <c r="C2080" s="2" t="s">
        <v>3470</v>
      </c>
      <c r="D2080" s="1" t="str">
        <f>Products[[#This Row],[Old]]&amp;" "&amp;Products[[#This Row],[New]]&amp;" "&amp;Products[[#This Row],[Desc]]</f>
        <v>NCM4012-10 700004876 Potassium Tellurite 1% (10 x 10mL)</v>
      </c>
      <c r="E2080">
        <f>IF(ISNUMBER(SEARCH('Item Lookup'!$B$7,Products[[#This Row],[Compounded]],1)),'Item Lookup'!$B$7,"")</f>
        <v>0</v>
      </c>
    </row>
    <row r="2081" spans="1:5" x14ac:dyDescent="0.25">
      <c r="A2081" s="27" t="s">
        <v>3471</v>
      </c>
      <c r="B2081" s="2" t="s">
        <v>3472</v>
      </c>
      <c r="C2081" s="2" t="s">
        <v>3473</v>
      </c>
      <c r="D2081" s="1" t="str">
        <f>Products[[#This Row],[Old]]&amp;" "&amp;Products[[#This Row],[New]]&amp;" "&amp;Products[[#This Row],[Desc]]</f>
        <v>NCM4017-100P 700004878 Egg Yolk Emulsion 50% (10 x 100 mL)</v>
      </c>
      <c r="E2081">
        <f>IF(ISNUMBER(SEARCH('Item Lookup'!$B$7,Products[[#This Row],[Compounded]],1)),'Item Lookup'!$B$7,"")</f>
        <v>0</v>
      </c>
    </row>
    <row r="2082" spans="1:5" x14ac:dyDescent="0.25">
      <c r="A2082" s="27" t="s">
        <v>3474</v>
      </c>
      <c r="B2082" s="2" t="s">
        <v>3475</v>
      </c>
      <c r="C2082" s="2" t="s">
        <v>3476</v>
      </c>
      <c r="D2082" s="1" t="str">
        <f>Products[[#This Row],[Old]]&amp;" "&amp;Products[[#This Row],[New]]&amp;" "&amp;Products[[#This Row],[Desc]]</f>
        <v>NCM4018-0.5 700004879 Polymyxin B (10x 500mL)</v>
      </c>
      <c r="E2082">
        <f>IF(ISNUMBER(SEARCH('Item Lookup'!$B$7,Products[[#This Row],[Compounded]],1)),'Item Lookup'!$B$7,"")</f>
        <v>0</v>
      </c>
    </row>
    <row r="2083" spans="1:5" x14ac:dyDescent="0.25">
      <c r="A2083" s="27" t="s">
        <v>3477</v>
      </c>
      <c r="B2083" s="2" t="s">
        <v>3478</v>
      </c>
      <c r="C2083" s="2" t="s">
        <v>3479</v>
      </c>
      <c r="D2083" s="1" t="str">
        <f>Products[[#This Row],[Old]]&amp;" "&amp;Products[[#This Row],[New]]&amp;" "&amp;Products[[#This Row],[Desc]]</f>
        <v>NCM4018-8.0 700004880 Polymyxin B (10 x 8L)</v>
      </c>
      <c r="E2083">
        <f>IF(ISNUMBER(SEARCH('Item Lookup'!$B$7,Products[[#This Row],[Compounded]],1)),'Item Lookup'!$B$7,"")</f>
        <v>0</v>
      </c>
    </row>
    <row r="2084" spans="1:5" x14ac:dyDescent="0.25">
      <c r="A2084" s="27" t="s">
        <v>3480</v>
      </c>
      <c r="B2084" s="2" t="s">
        <v>3481</v>
      </c>
      <c r="C2084" s="2" t="s">
        <v>3482</v>
      </c>
      <c r="D2084" s="1" t="str">
        <f>Products[[#This Row],[Old]]&amp;" "&amp;Products[[#This Row],[New]]&amp;" "&amp;Products[[#This Row],[Desc]]</f>
        <v>NCM4019-0.5 700004881 mCCDA Selective Supplement (10 x 500mL)</v>
      </c>
      <c r="E2084">
        <f>IF(ISNUMBER(SEARCH('Item Lookup'!$B$7,Products[[#This Row],[Compounded]],1)),'Item Lookup'!$B$7,"")</f>
        <v>0</v>
      </c>
    </row>
    <row r="2085" spans="1:5" x14ac:dyDescent="0.25">
      <c r="A2085" s="27" t="s">
        <v>3483</v>
      </c>
      <c r="B2085" s="2" t="s">
        <v>3484</v>
      </c>
      <c r="C2085" s="2" t="s">
        <v>3485</v>
      </c>
      <c r="D2085" s="1" t="str">
        <f>Products[[#This Row],[Old]]&amp;" "&amp;Products[[#This Row],[New]]&amp;" "&amp;Products[[#This Row],[Desc]]</f>
        <v>NCM4019-5.0 700004882 mCCDA Selective Supplement (10x5L)</v>
      </c>
      <c r="E2085">
        <f>IF(ISNUMBER(SEARCH('Item Lookup'!$B$7,Products[[#This Row],[Compounded]],1)),'Item Lookup'!$B$7,"")</f>
        <v>0</v>
      </c>
    </row>
    <row r="2086" spans="1:5" x14ac:dyDescent="0.25">
      <c r="A2086" s="27" t="s">
        <v>3486</v>
      </c>
      <c r="B2086" s="2" t="s">
        <v>3487</v>
      </c>
      <c r="C2086" s="2" t="s">
        <v>3488</v>
      </c>
      <c r="D2086" s="1" t="str">
        <f>Products[[#This Row],[Old]]&amp;" "&amp;Products[[#This Row],[New]]&amp;" "&amp;Products[[#This Row],[Desc]]</f>
        <v>NCM4022-0.5 700004884 TSC Perfringens Supplememnt (10x500mL)</v>
      </c>
      <c r="E2086">
        <f>IF(ISNUMBER(SEARCH('Item Lookup'!$B$7,Products[[#This Row],[Compounded]],1)),'Item Lookup'!$B$7,"")</f>
        <v>0</v>
      </c>
    </row>
    <row r="2087" spans="1:5" x14ac:dyDescent="0.25">
      <c r="A2087" s="27" t="s">
        <v>3489</v>
      </c>
      <c r="B2087" s="2" t="s">
        <v>3490</v>
      </c>
      <c r="C2087" s="2" t="s">
        <v>3491</v>
      </c>
      <c r="D2087" s="1" t="str">
        <f>Products[[#This Row],[Old]]&amp;" "&amp;Products[[#This Row],[New]]&amp;" "&amp;Products[[#This Row],[Desc]]</f>
        <v>NCM4022-1.0 700004885 TSC Perfringens Supplement (10x1L)</v>
      </c>
      <c r="E2087">
        <f>IF(ISNUMBER(SEARCH('Item Lookup'!$B$7,Products[[#This Row],[Compounded]],1)),'Item Lookup'!$B$7,"")</f>
        <v>0</v>
      </c>
    </row>
    <row r="2088" spans="1:5" x14ac:dyDescent="0.25">
      <c r="A2088" s="27" t="s">
        <v>3492</v>
      </c>
      <c r="B2088" s="2" t="s">
        <v>3493</v>
      </c>
      <c r="C2088" s="2" t="s">
        <v>3494</v>
      </c>
      <c r="D2088" s="1" t="str">
        <f>Products[[#This Row],[Old]]&amp;" "&amp;Products[[#This Row],[New]]&amp;" "&amp;Products[[#This Row],[Desc]]</f>
        <v>NCM4023-0.5 700004886 CFC Supplement (10 x 500mL)</v>
      </c>
      <c r="E2088">
        <f>IF(ISNUMBER(SEARCH('Item Lookup'!$B$7,Products[[#This Row],[Compounded]],1)),'Item Lookup'!$B$7,"")</f>
        <v>0</v>
      </c>
    </row>
    <row r="2089" spans="1:5" x14ac:dyDescent="0.25">
      <c r="A2089" s="27" t="s">
        <v>3495</v>
      </c>
      <c r="B2089" s="2" t="s">
        <v>3496</v>
      </c>
      <c r="C2089" s="2" t="s">
        <v>3497</v>
      </c>
      <c r="D2089" s="1" t="str">
        <f>Products[[#This Row],[Old]]&amp;" "&amp;Products[[#This Row],[New]]&amp;" "&amp;Products[[#This Row],[Desc]]</f>
        <v>NCM4023-2.0 700004887 CFC Supplement (10 x 2L)</v>
      </c>
      <c r="E2089">
        <f>IF(ISNUMBER(SEARCH('Item Lookup'!$B$7,Products[[#This Row],[Compounded]],1)),'Item Lookup'!$B$7,"")</f>
        <v>0</v>
      </c>
    </row>
    <row r="2090" spans="1:5" x14ac:dyDescent="0.25">
      <c r="A2090" s="27" t="s">
        <v>3498</v>
      </c>
      <c r="B2090" s="2" t="s">
        <v>3499</v>
      </c>
      <c r="C2090" s="2" t="s">
        <v>3500</v>
      </c>
      <c r="D2090" s="1" t="str">
        <f>Products[[#This Row],[Old]]&amp;" "&amp;Products[[#This Row],[New]]&amp;" "&amp;Products[[#This Row],[Desc]]</f>
        <v>NCM4023-28.0 700004888 CFC Supplement (10 x 28L)</v>
      </c>
      <c r="E2090">
        <f>IF(ISNUMBER(SEARCH('Item Lookup'!$B$7,Products[[#This Row],[Compounded]],1)),'Item Lookup'!$B$7,"")</f>
        <v>0</v>
      </c>
    </row>
    <row r="2091" spans="1:5" x14ac:dyDescent="0.25">
      <c r="A2091" s="27" t="s">
        <v>3501</v>
      </c>
      <c r="B2091" s="2" t="s">
        <v>3502</v>
      </c>
      <c r="C2091" s="2" t="s">
        <v>3503</v>
      </c>
      <c r="D2091" s="1" t="str">
        <f>Products[[#This Row],[Old]]&amp;" "&amp;Products[[#This Row],[New]]&amp;" "&amp;Products[[#This Row],[Desc]]</f>
        <v>NCM4023-8.0 700004889 CFC Supplement (10 x 8L)</v>
      </c>
      <c r="E2091">
        <f>IF(ISNUMBER(SEARCH('Item Lookup'!$B$7,Products[[#This Row],[Compounded]],1)),'Item Lookup'!$B$7,"")</f>
        <v>0</v>
      </c>
    </row>
    <row r="2092" spans="1:5" x14ac:dyDescent="0.25">
      <c r="A2092" s="27" t="s">
        <v>3504</v>
      </c>
      <c r="B2092" s="2" t="s">
        <v>3505</v>
      </c>
      <c r="C2092" s="2" t="s">
        <v>3506</v>
      </c>
      <c r="D2092" s="1" t="str">
        <f>Products[[#This Row],[Old]]&amp;" "&amp;Products[[#This Row],[New]]&amp;" "&amp;Products[[#This Row],[Desc]]</f>
        <v>NCM4024-0.5 700004890 Oxytetracycline (100mg/L) (10 x 500mL)</v>
      </c>
      <c r="E2092">
        <f>IF(ISNUMBER(SEARCH('Item Lookup'!$B$7,Products[[#This Row],[Compounded]],1)),'Item Lookup'!$B$7,"")</f>
        <v>0</v>
      </c>
    </row>
    <row r="2093" spans="1:5" x14ac:dyDescent="0.25">
      <c r="A2093" s="27" t="s">
        <v>3507</v>
      </c>
      <c r="B2093" s="2" t="s">
        <v>3508</v>
      </c>
      <c r="C2093" s="2" t="s">
        <v>3509</v>
      </c>
      <c r="D2093" s="1" t="str">
        <f>Products[[#This Row],[Old]]&amp;" "&amp;Products[[#This Row],[New]]&amp;" "&amp;Products[[#This Row],[Desc]]</f>
        <v>NCM4031-2.5 700004891 Natamycin</v>
      </c>
      <c r="E2093">
        <f>IF(ISNUMBER(SEARCH('Item Lookup'!$B$7,Products[[#This Row],[Compounded]],1)),'Item Lookup'!$B$7,"")</f>
        <v>0</v>
      </c>
    </row>
    <row r="2094" spans="1:5" x14ac:dyDescent="0.25">
      <c r="A2094" s="27" t="s">
        <v>3510</v>
      </c>
      <c r="B2094" s="2" t="s">
        <v>3511</v>
      </c>
      <c r="C2094" s="2" t="s">
        <v>3512</v>
      </c>
      <c r="D2094" s="1" t="str">
        <f>Products[[#This Row],[Old]]&amp;" "&amp;Products[[#This Row],[New]]&amp;" "&amp;Products[[#This Row],[Desc]]</f>
        <v>NCM4032-0.5 700004892 Polymixin B for Bacillus (10x500mL)</v>
      </c>
      <c r="E2094">
        <f>IF(ISNUMBER(SEARCH('Item Lookup'!$B$7,Products[[#This Row],[Compounded]],1)),'Item Lookup'!$B$7,"")</f>
        <v>0</v>
      </c>
    </row>
    <row r="2095" spans="1:5" x14ac:dyDescent="0.25">
      <c r="A2095" s="27" t="s">
        <v>3513</v>
      </c>
      <c r="B2095" s="2" t="s">
        <v>3514</v>
      </c>
      <c r="C2095" s="2" t="s">
        <v>3515</v>
      </c>
      <c r="D2095" s="1" t="str">
        <f>Products[[#This Row],[Old]]&amp;" "&amp;Products[[#This Row],[New]]&amp;" "&amp;Products[[#This Row],[Desc]]</f>
        <v>NCM4034-0.5 700004894 CIN Yersinia Selective Sup (10x500mL)</v>
      </c>
      <c r="E2095">
        <f>IF(ISNUMBER(SEARCH('Item Lookup'!$B$7,Products[[#This Row],[Compounded]],1)),'Item Lookup'!$B$7,"")</f>
        <v>0</v>
      </c>
    </row>
    <row r="2096" spans="1:5" x14ac:dyDescent="0.25">
      <c r="A2096" s="27" t="s">
        <v>3516</v>
      </c>
      <c r="B2096" s="2" t="s">
        <v>3517</v>
      </c>
      <c r="C2096" s="2" t="s">
        <v>3518</v>
      </c>
      <c r="D2096" s="1" t="str">
        <f>Products[[#This Row],[Old]]&amp;" "&amp;Products[[#This Row],[New]]&amp;" "&amp;Products[[#This Row],[Desc]]</f>
        <v>NCM4040-0.5 700004897 Novobiocin 20 mg/L (10x500mL)</v>
      </c>
      <c r="E2096">
        <f>IF(ISNUMBER(SEARCH('Item Lookup'!$B$7,Products[[#This Row],[Compounded]],1)),'Item Lookup'!$B$7,"")</f>
        <v>0</v>
      </c>
    </row>
    <row r="2097" spans="1:5" x14ac:dyDescent="0.25">
      <c r="A2097" s="27" t="s">
        <v>3519</v>
      </c>
      <c r="B2097" s="2" t="s">
        <v>3520</v>
      </c>
      <c r="C2097" s="2" t="s">
        <v>3521</v>
      </c>
      <c r="D2097" s="1" t="str">
        <f>Products[[#This Row],[Old]]&amp;" "&amp;Products[[#This Row],[New]]&amp;" "&amp;Products[[#This Row],[Desc]]</f>
        <v>NCM4041-0.5 700004898 PALCAM PAC Supplement (10x500mL)</v>
      </c>
      <c r="E2097">
        <f>IF(ISNUMBER(SEARCH('Item Lookup'!$B$7,Products[[#This Row],[Compounded]],1)),'Item Lookup'!$B$7,"")</f>
        <v>0</v>
      </c>
    </row>
    <row r="2098" spans="1:5" x14ac:dyDescent="0.25">
      <c r="A2098" s="27" t="s">
        <v>3522</v>
      </c>
      <c r="B2098" s="2" t="s">
        <v>3523</v>
      </c>
      <c r="C2098" s="2" t="s">
        <v>3524</v>
      </c>
      <c r="D2098" s="1" t="str">
        <f>Products[[#This Row],[Old]]&amp;" "&amp;Products[[#This Row],[New]]&amp;" "&amp;Products[[#This Row],[Desc]]</f>
        <v>NCM4045-0.5 700004899 Cefixime Tellurite (10 x 500mL)</v>
      </c>
      <c r="E2098">
        <f>IF(ISNUMBER(SEARCH('Item Lookup'!$B$7,Products[[#This Row],[Compounded]],1)),'Item Lookup'!$B$7,"")</f>
        <v>0</v>
      </c>
    </row>
    <row r="2099" spans="1:5" x14ac:dyDescent="0.25">
      <c r="A2099" s="27" t="s">
        <v>3525</v>
      </c>
      <c r="B2099" s="2" t="s">
        <v>3526</v>
      </c>
      <c r="C2099" s="2" t="s">
        <v>3527</v>
      </c>
      <c r="D2099" s="1" t="str">
        <f>Products[[#This Row],[Old]]&amp;" "&amp;Products[[#This Row],[New]]&amp;" "&amp;Products[[#This Row],[Desc]]</f>
        <v>NCM4047-0.5 700004902 Oxford (w/ Natamycin) (10 x 500mL)</v>
      </c>
      <c r="E2099">
        <f>IF(ISNUMBER(SEARCH('Item Lookup'!$B$7,Products[[#This Row],[Compounded]],1)),'Item Lookup'!$B$7,"")</f>
        <v>0</v>
      </c>
    </row>
    <row r="2100" spans="1:5" x14ac:dyDescent="0.25">
      <c r="A2100" s="27" t="s">
        <v>3528</v>
      </c>
      <c r="B2100" s="2" t="s">
        <v>3529</v>
      </c>
      <c r="C2100" s="2" t="s">
        <v>3530</v>
      </c>
      <c r="D2100" s="1" t="str">
        <f>Products[[#This Row],[Old]]&amp;" "&amp;Products[[#This Row],[New]]&amp;" "&amp;Products[[#This Row],[Desc]]</f>
        <v>NCM4049-0.5 700004903 LCAT Neisseria Supplement</v>
      </c>
      <c r="E2100">
        <f>IF(ISNUMBER(SEARCH('Item Lookup'!$B$7,Products[[#This Row],[Compounded]],1)),'Item Lookup'!$B$7,"")</f>
        <v>0</v>
      </c>
    </row>
    <row r="2101" spans="1:5" x14ac:dyDescent="0.25">
      <c r="A2101" s="27" t="s">
        <v>3531</v>
      </c>
      <c r="B2101" s="2" t="s">
        <v>3532</v>
      </c>
      <c r="C2101" s="2" t="s">
        <v>3533</v>
      </c>
      <c r="D2101" s="1" t="str">
        <f>Products[[#This Row],[Old]]&amp;" "&amp;Products[[#This Row],[New]]&amp;" "&amp;Products[[#This Row],[Desc]]</f>
        <v>NCM4049-5.0 700004904 LCAT Neisseria Supplement (10 X 5L)</v>
      </c>
      <c r="E2101">
        <f>IF(ISNUMBER(SEARCH('Item Lookup'!$B$7,Products[[#This Row],[Compounded]],1)),'Item Lookup'!$B$7,"")</f>
        <v>0</v>
      </c>
    </row>
    <row r="2102" spans="1:5" x14ac:dyDescent="0.25">
      <c r="A2102" s="27" t="s">
        <v>3534</v>
      </c>
      <c r="B2102" s="2" t="s">
        <v>3535</v>
      </c>
      <c r="C2102" s="2" t="s">
        <v>3536</v>
      </c>
      <c r="D2102" s="1" t="str">
        <f>Products[[#This Row],[Old]]&amp;" "&amp;Products[[#This Row],[New]]&amp;" "&amp;Products[[#This Row],[Desc]]</f>
        <v>NCM4050-0.5 700004905 VCNT Neisseria Supplement</v>
      </c>
      <c r="E2102">
        <f>IF(ISNUMBER(SEARCH('Item Lookup'!$B$7,Products[[#This Row],[Compounded]],1)),'Item Lookup'!$B$7,"")</f>
        <v>0</v>
      </c>
    </row>
    <row r="2103" spans="1:5" x14ac:dyDescent="0.25">
      <c r="A2103" s="27" t="s">
        <v>3537</v>
      </c>
      <c r="B2103" s="2" t="s">
        <v>3538</v>
      </c>
      <c r="C2103" s="2" t="s">
        <v>3539</v>
      </c>
      <c r="D2103" s="1" t="str">
        <f>Products[[#This Row],[Old]]&amp;" "&amp;Products[[#This Row],[New]]&amp;" "&amp;Products[[#This Row],[Desc]]</f>
        <v>NCM4051-0.5 700004906 Chloramphenicol (100 mg/L) (10 x 500mL)</v>
      </c>
      <c r="E2103">
        <f>IF(ISNUMBER(SEARCH('Item Lookup'!$B$7,Products[[#This Row],[Compounded]],1)),'Item Lookup'!$B$7,"")</f>
        <v>0</v>
      </c>
    </row>
    <row r="2104" spans="1:5" x14ac:dyDescent="0.25">
      <c r="A2104" s="27" t="s">
        <v>3540</v>
      </c>
      <c r="B2104" s="2" t="s">
        <v>3541</v>
      </c>
      <c r="C2104" s="2" t="s">
        <v>3542</v>
      </c>
      <c r="D2104" s="1" t="str">
        <f>Products[[#This Row],[Old]]&amp;" "&amp;Products[[#This Row],[New]]&amp;" "&amp;Products[[#This Row],[Desc]]</f>
        <v>NCM4051-1.0 700004907 Chloramphenicol (100 mg/L) (10 x 1L)</v>
      </c>
      <c r="E2104">
        <f>IF(ISNUMBER(SEARCH('Item Lookup'!$B$7,Products[[#This Row],[Compounded]],1)),'Item Lookup'!$B$7,"")</f>
        <v>0</v>
      </c>
    </row>
    <row r="2105" spans="1:5" x14ac:dyDescent="0.25">
      <c r="A2105" s="27" t="s">
        <v>3543</v>
      </c>
      <c r="B2105" s="2" t="s">
        <v>3544</v>
      </c>
      <c r="C2105" s="2" t="s">
        <v>3545</v>
      </c>
      <c r="D2105" s="1" t="str">
        <f>Products[[#This Row],[Old]]&amp;" "&amp;Products[[#This Row],[New]]&amp;" "&amp;Products[[#This Row],[Desc]]</f>
        <v>NCM4052-0.1 700004908 RPF (10 x 100mL)</v>
      </c>
      <c r="E2105">
        <f>IF(ISNUMBER(SEARCH('Item Lookup'!$B$7,Products[[#This Row],[Compounded]],1)),'Item Lookup'!$B$7,"")</f>
        <v>0</v>
      </c>
    </row>
    <row r="2106" spans="1:5" x14ac:dyDescent="0.25">
      <c r="A2106" s="27" t="s">
        <v>3546</v>
      </c>
      <c r="B2106" s="2" t="s">
        <v>3547</v>
      </c>
      <c r="C2106" s="2" t="s">
        <v>3548</v>
      </c>
      <c r="D2106" s="1" t="str">
        <f>Products[[#This Row],[Old]]&amp;" "&amp;Products[[#This Row],[New]]&amp;" "&amp;Products[[#This Row],[Desc]]</f>
        <v>NCM4056-0.5 700004909 Mod. Preston (w/ Natamycin) (10 X 500mL)</v>
      </c>
      <c r="E2106">
        <f>IF(ISNUMBER(SEARCH('Item Lookup'!$B$7,Products[[#This Row],[Compounded]],1)),'Item Lookup'!$B$7,"")</f>
        <v>0</v>
      </c>
    </row>
    <row r="2107" spans="1:5" x14ac:dyDescent="0.25">
      <c r="A2107" s="27" t="s">
        <v>3549</v>
      </c>
      <c r="B2107" s="2" t="s">
        <v>3550</v>
      </c>
      <c r="C2107" s="2" t="s">
        <v>3551</v>
      </c>
      <c r="D2107" s="1" t="str">
        <f>Products[[#This Row],[Old]]&amp;" "&amp;Products[[#This Row],[New]]&amp;" "&amp;Products[[#This Row],[Desc]]</f>
        <v>NCM4060-0.5 700004910 Ceftazidime (20mg/L) (10 X 500 mL)</v>
      </c>
      <c r="E2107">
        <f>IF(ISNUMBER(SEARCH('Item Lookup'!$B$7,Products[[#This Row],[Compounded]],1)),'Item Lookup'!$B$7,"")</f>
        <v>0</v>
      </c>
    </row>
    <row r="2108" spans="1:5" x14ac:dyDescent="0.25">
      <c r="A2108" s="27" t="s">
        <v>3552</v>
      </c>
      <c r="B2108" s="2" t="s">
        <v>3553</v>
      </c>
      <c r="C2108" s="2" t="s">
        <v>3554</v>
      </c>
      <c r="D2108" s="1" t="str">
        <f>Products[[#This Row],[Old]]&amp;" "&amp;Products[[#This Row],[New]]&amp;" "&amp;Products[[#This Row],[Desc]]</f>
        <v>NCM4068-0.5 700004911 BLEB (BAM) (10 x 500mL)</v>
      </c>
      <c r="E2108">
        <f>IF(ISNUMBER(SEARCH('Item Lookup'!$B$7,Products[[#This Row],[Compounded]],1)),'Item Lookup'!$B$7,"")</f>
        <v>0</v>
      </c>
    </row>
    <row r="2109" spans="1:5" x14ac:dyDescent="0.25">
      <c r="A2109" s="27" t="s">
        <v>3555</v>
      </c>
      <c r="B2109" s="2" t="s">
        <v>3556</v>
      </c>
      <c r="C2109" s="2" t="s">
        <v>3557</v>
      </c>
      <c r="D2109" s="1" t="str">
        <f>Products[[#This Row],[Old]]&amp;" "&amp;Products[[#This Row],[New]]&amp;" "&amp;Products[[#This Row],[Desc]]</f>
        <v>NCM4069-0.5 700004912 Campylobacter Blood Free (CFP)(10x500mL)</v>
      </c>
      <c r="E2109">
        <f>IF(ISNUMBER(SEARCH('Item Lookup'!$B$7,Products[[#This Row],[Compounded]],1)),'Item Lookup'!$B$7,"")</f>
        <v>0</v>
      </c>
    </row>
    <row r="2110" spans="1:5" x14ac:dyDescent="0.25">
      <c r="A2110" s="27" t="s">
        <v>3558</v>
      </c>
      <c r="B2110" s="2" t="s">
        <v>3559</v>
      </c>
      <c r="C2110" s="2" t="s">
        <v>3560</v>
      </c>
      <c r="D2110" s="1" t="str">
        <f>Products[[#This Row],[Old]]&amp;" "&amp;Products[[#This Row],[New]]&amp;" "&amp;Products[[#This Row],[Desc]]</f>
        <v>NCM4070-0.5 700004914 Oxford (w/ Cycloheximide) (10 x 500mL)</v>
      </c>
      <c r="E2110">
        <f>IF(ISNUMBER(SEARCH('Item Lookup'!$B$7,Products[[#This Row],[Compounded]],1)),'Item Lookup'!$B$7,"")</f>
        <v>0</v>
      </c>
    </row>
    <row r="2111" spans="1:5" x14ac:dyDescent="0.25">
      <c r="A2111" s="27" t="s">
        <v>3561</v>
      </c>
      <c r="B2111" s="2" t="s">
        <v>3562</v>
      </c>
      <c r="C2111" s="2" t="s">
        <v>3563</v>
      </c>
      <c r="D2111" s="1" t="str">
        <f>Products[[#This Row],[Old]]&amp;" "&amp;Products[[#This Row],[New]]&amp;" "&amp;Products[[#This Row],[Desc]]</f>
        <v>NCM4074-0.5 700004915 Campy. Bolton (w/ Ampho) (10 x 500mL)</v>
      </c>
      <c r="E2111">
        <f>IF(ISNUMBER(SEARCH('Item Lookup'!$B$7,Products[[#This Row],[Compounded]],1)),'Item Lookup'!$B$7,"")</f>
        <v>0</v>
      </c>
    </row>
    <row r="2112" spans="1:5" x14ac:dyDescent="0.25">
      <c r="A2112" s="27" t="s">
        <v>3564</v>
      </c>
      <c r="B2112" s="2" t="s">
        <v>3565</v>
      </c>
      <c r="C2112" s="2" t="s">
        <v>3566</v>
      </c>
      <c r="D2112" s="1" t="str">
        <f>Products[[#This Row],[Old]]&amp;" "&amp;Products[[#This Row],[New]]&amp;" "&amp;Products[[#This Row],[Desc]]</f>
        <v>NCM4074-1.0 700004916 Campy. Bolton (w/Ampho) (10 x 1L)</v>
      </c>
      <c r="E2112">
        <f>IF(ISNUMBER(SEARCH('Item Lookup'!$B$7,Products[[#This Row],[Compounded]],1)),'Item Lookup'!$B$7,"")</f>
        <v>0</v>
      </c>
    </row>
    <row r="2113" spans="1:5" x14ac:dyDescent="0.25">
      <c r="A2113" s="27" t="s">
        <v>3567</v>
      </c>
      <c r="B2113" s="2" t="s">
        <v>3568</v>
      </c>
      <c r="C2113" s="2" t="s">
        <v>3569</v>
      </c>
      <c r="D2113" s="1" t="str">
        <f>Products[[#This Row],[Old]]&amp;" "&amp;Products[[#This Row],[New]]&amp;" "&amp;Products[[#This Row],[Desc]]</f>
        <v>NCM4076-0.5 700004917 Colistin &amp; Nalidixic Acid</v>
      </c>
      <c r="E2113">
        <f>IF(ISNUMBER(SEARCH('Item Lookup'!$B$7,Products[[#This Row],[Compounded]],1)),'Item Lookup'!$B$7,"")</f>
        <v>0</v>
      </c>
    </row>
    <row r="2114" spans="1:5" x14ac:dyDescent="0.25">
      <c r="A2114" s="27" t="s">
        <v>3570</v>
      </c>
      <c r="B2114" s="2" t="s">
        <v>3571</v>
      </c>
      <c r="C2114" s="2" t="s">
        <v>3572</v>
      </c>
      <c r="D2114" s="1" t="str">
        <f>Products[[#This Row],[Old]]&amp;" "&amp;Products[[#This Row],[New]]&amp;" "&amp;Products[[#This Row],[Desc]]</f>
        <v>NCM4079-100 700004918 XLT4 Supplement</v>
      </c>
      <c r="E2114">
        <f>IF(ISNUMBER(SEARCH('Item Lookup'!$B$7,Products[[#This Row],[Compounded]],1)),'Item Lookup'!$B$7,"")</f>
        <v>0</v>
      </c>
    </row>
    <row r="2115" spans="1:5" x14ac:dyDescent="0.25">
      <c r="A2115" s="27" t="s">
        <v>3573</v>
      </c>
      <c r="B2115" s="2" t="s">
        <v>3574</v>
      </c>
      <c r="C2115" s="2" t="s">
        <v>3575</v>
      </c>
      <c r="D2115" s="1" t="str">
        <f>Products[[#This Row],[Old]]&amp;" "&amp;Products[[#This Row],[New]]&amp;" "&amp;Products[[#This Row],[Desc]]</f>
        <v>NCM4080-0.5 700004919 Modified Oxford Supplement (10x500mL)</v>
      </c>
      <c r="E2115">
        <f>IF(ISNUMBER(SEARCH('Item Lookup'!$B$7,Products[[#This Row],[Compounded]],1)),'Item Lookup'!$B$7,"")</f>
        <v>0</v>
      </c>
    </row>
    <row r="2116" spans="1:5" x14ac:dyDescent="0.25">
      <c r="A2116" s="27" t="s">
        <v>3576</v>
      </c>
      <c r="B2116" s="2" t="s">
        <v>3577</v>
      </c>
      <c r="C2116" s="2" t="s">
        <v>3578</v>
      </c>
      <c r="D2116" s="1" t="str">
        <f>Products[[#This Row],[Old]]&amp;" "&amp;Products[[#This Row],[New]]&amp;" "&amp;Products[[#This Row],[Desc]]</f>
        <v>NCM4081-100 700004920 TWEEN 80</v>
      </c>
      <c r="E2116">
        <f>IF(ISNUMBER(SEARCH('Item Lookup'!$B$7,Products[[#This Row],[Compounded]],1)),'Item Lookup'!$B$7,"")</f>
        <v>0</v>
      </c>
    </row>
    <row r="2117" spans="1:5" x14ac:dyDescent="0.25">
      <c r="A2117" s="27" t="s">
        <v>3579</v>
      </c>
      <c r="B2117" s="2" t="s">
        <v>3580</v>
      </c>
      <c r="C2117" s="2" t="s">
        <v>3581</v>
      </c>
      <c r="D2117" s="1" t="str">
        <f>Products[[#This Row],[Old]]&amp;" "&amp;Products[[#This Row],[New]]&amp;" "&amp;Products[[#This Row],[Desc]]</f>
        <v>NCM4083-1.0 700004921 Nalidixic Acid (10mg/L)</v>
      </c>
      <c r="E2117">
        <f>IF(ISNUMBER(SEARCH('Item Lookup'!$B$7,Products[[#This Row],[Compounded]],1)),'Item Lookup'!$B$7,"")</f>
        <v>0</v>
      </c>
    </row>
    <row r="2118" spans="1:5" x14ac:dyDescent="0.25">
      <c r="A2118" s="27" t="s">
        <v>3582</v>
      </c>
      <c r="B2118" s="2" t="s">
        <v>3583</v>
      </c>
      <c r="C2118" s="2" t="s">
        <v>3584</v>
      </c>
      <c r="D2118" s="1" t="str">
        <f>Products[[#This Row],[Old]]&amp;" "&amp;Products[[#This Row],[New]]&amp;" "&amp;Products[[#This Row],[Desc]]</f>
        <v>NCM4084-0.5 700004922 Colistin &amp; Nalidixic Acid (GPC)</v>
      </c>
      <c r="E2118">
        <f>IF(ISNUMBER(SEARCH('Item Lookup'!$B$7,Products[[#This Row],[Compounded]],1)),'Item Lookup'!$B$7,"")</f>
        <v>0</v>
      </c>
    </row>
    <row r="2119" spans="1:5" x14ac:dyDescent="0.25">
      <c r="A2119" s="27" t="s">
        <v>3585</v>
      </c>
      <c r="B2119" s="2" t="s">
        <v>3586</v>
      </c>
      <c r="C2119" s="2" t="s">
        <v>3587</v>
      </c>
      <c r="D2119" s="1" t="str">
        <f>Products[[#This Row],[Old]]&amp;" "&amp;Products[[#This Row],[New]]&amp;" "&amp;Products[[#This Row],[Desc]]</f>
        <v>NCM4086-100P 700004924 Egg Yolk Tellurite BAM (10x 100 mL)</v>
      </c>
      <c r="E2119">
        <f>IF(ISNUMBER(SEARCH('Item Lookup'!$B$7,Products[[#This Row],[Compounded]],1)),'Item Lookup'!$B$7,"")</f>
        <v>0</v>
      </c>
    </row>
    <row r="2120" spans="1:5" x14ac:dyDescent="0.25">
      <c r="A2120" s="27" t="s">
        <v>3588</v>
      </c>
      <c r="B2120" s="2" t="s">
        <v>3589</v>
      </c>
      <c r="C2120" s="2" t="s">
        <v>3590</v>
      </c>
      <c r="D2120" s="1" t="str">
        <f>Products[[#This Row],[Old]]&amp;" "&amp;Products[[#This Row],[New]]&amp;" "&amp;Products[[#This Row],[Desc]]</f>
        <v>NCM5004-80 700004926 Cryogenic Stoage Beads (Yellow)</v>
      </c>
      <c r="E2120">
        <f>IF(ISNUMBER(SEARCH('Item Lookup'!$B$7,Products[[#This Row],[Compounded]],1)),'Item Lookup'!$B$7,"")</f>
        <v>0</v>
      </c>
    </row>
    <row r="2121" spans="1:5" x14ac:dyDescent="0.25">
      <c r="A2121" s="27" t="s">
        <v>3591</v>
      </c>
      <c r="B2121" s="2" t="s">
        <v>3592</v>
      </c>
      <c r="C2121" s="2" t="s">
        <v>3593</v>
      </c>
      <c r="D2121" s="1" t="str">
        <f>Products[[#This Row],[Old]]&amp;" "&amp;Products[[#This Row],[New]]&amp;" "&amp;Products[[#This Row],[Desc]]</f>
        <v>O-A23XX-30MG 700004927 23,33-di-a-L-Arabinofuranosyl-xylotriose</v>
      </c>
      <c r="E2121">
        <f>IF(ISNUMBER(SEARCH('Item Lookup'!$B$7,Products[[#This Row],[Compounded]],1)),'Item Lookup'!$B$7,"")</f>
        <v>0</v>
      </c>
    </row>
    <row r="2122" spans="1:5" x14ac:dyDescent="0.25">
      <c r="A2122" s="27" t="s">
        <v>3594</v>
      </c>
      <c r="B2122" s="2" t="s">
        <v>3595</v>
      </c>
      <c r="C2122" s="2" t="s">
        <v>3596</v>
      </c>
      <c r="D2122" s="1" t="str">
        <f>Products[[#This Row],[Old]]&amp;" "&amp;Products[[#This Row],[New]]&amp;" "&amp;Products[[#This Row],[Desc]]</f>
        <v>O-A2XX 700004928 23-a-L-Arabinofuranosyl-xylotriose -A2XX</v>
      </c>
      <c r="E2122">
        <f>IF(ISNUMBER(SEARCH('Item Lookup'!$B$7,Products[[#This Row],[Compounded]],1)),'Item Lookup'!$B$7,"")</f>
        <v>0</v>
      </c>
    </row>
    <row r="2123" spans="1:5" x14ac:dyDescent="0.25">
      <c r="A2123" s="27" t="s">
        <v>3597</v>
      </c>
      <c r="B2123" s="2" t="s">
        <v>3598</v>
      </c>
      <c r="C2123" s="2" t="s">
        <v>3599</v>
      </c>
      <c r="D2123" s="1" t="str">
        <f>Products[[#This Row],[Old]]&amp;" "&amp;Products[[#This Row],[New]]&amp;" "&amp;Products[[#This Row],[Desc]]</f>
        <v>O-A3X 700004929 32-a-L-Arabinofuranosyl-xylobiose&amp;#160;</v>
      </c>
      <c r="E2123">
        <f>IF(ISNUMBER(SEARCH('Item Lookup'!$B$7,Products[[#This Row],[Compounded]],1)),'Item Lookup'!$B$7,"")</f>
        <v>0</v>
      </c>
    </row>
    <row r="2124" spans="1:5" x14ac:dyDescent="0.25">
      <c r="A2124" s="27" t="s">
        <v>3600</v>
      </c>
      <c r="B2124" s="2" t="s">
        <v>3601</v>
      </c>
      <c r="C2124" s="2" t="s">
        <v>3602</v>
      </c>
      <c r="D2124" s="1" t="str">
        <f>Products[[#This Row],[Old]]&amp;" "&amp;Products[[#This Row],[New]]&amp;" "&amp;Products[[#This Row],[Desc]]</f>
        <v>O-ABI 700004930 Arabinobiose</v>
      </c>
      <c r="E2124">
        <f>IF(ISNUMBER(SEARCH('Item Lookup'!$B$7,Products[[#This Row],[Compounded]],1)),'Item Lookup'!$B$7,"")</f>
        <v>0</v>
      </c>
    </row>
    <row r="2125" spans="1:5" x14ac:dyDescent="0.25">
      <c r="A2125" s="27" t="s">
        <v>3603</v>
      </c>
      <c r="B2125" s="2" t="s">
        <v>3604</v>
      </c>
      <c r="C2125" s="2" t="s">
        <v>4656</v>
      </c>
      <c r="D2125" s="1" t="str">
        <f>Products[[#This Row],[Old]]&amp;" "&amp;Products[[#This Row],[New]]&amp;" "&amp;Products[[#This Row],[Desc]]</f>
        <v>O-AHE 700004931 Arabinohexaose (Discontinued June 2024)</v>
      </c>
      <c r="E2125">
        <f>IF(ISNUMBER(SEARCH('Item Lookup'!$B$7,Products[[#This Row],[Compounded]],1)),'Item Lookup'!$B$7,"")</f>
        <v>0</v>
      </c>
    </row>
    <row r="2126" spans="1:5" x14ac:dyDescent="0.25">
      <c r="A2126" s="27" t="s">
        <v>3605</v>
      </c>
      <c r="B2126" s="2" t="s">
        <v>3606</v>
      </c>
      <c r="C2126" s="2" t="s">
        <v>3607</v>
      </c>
      <c r="D2126" s="1" t="str">
        <f>Products[[#This Row],[Old]]&amp;" "&amp;Products[[#This Row],[New]]&amp;" "&amp;Products[[#This Row],[Desc]]</f>
        <v>O-APE 700004932 Arabinopentaose</v>
      </c>
      <c r="E2126">
        <f>IF(ISNUMBER(SEARCH('Item Lookup'!$B$7,Products[[#This Row],[Compounded]],1)),'Item Lookup'!$B$7,"")</f>
        <v>0</v>
      </c>
    </row>
    <row r="2127" spans="1:5" x14ac:dyDescent="0.25">
      <c r="A2127" s="27" t="s">
        <v>3608</v>
      </c>
      <c r="B2127" s="2" t="s">
        <v>3609</v>
      </c>
      <c r="C2127" s="2" t="s">
        <v>3610</v>
      </c>
      <c r="D2127" s="1" t="str">
        <f>Products[[#This Row],[Old]]&amp;" "&amp;Products[[#This Row],[New]]&amp;" "&amp;Products[[#This Row],[Desc]]</f>
        <v>O-ATE 700004933 Arabinotetraose</v>
      </c>
      <c r="E2127">
        <f>IF(ISNUMBER(SEARCH('Item Lookup'!$B$7,Products[[#This Row],[Compounded]],1)),'Item Lookup'!$B$7,"")</f>
        <v>0</v>
      </c>
    </row>
    <row r="2128" spans="1:5" x14ac:dyDescent="0.25">
      <c r="A2128" s="27" t="s">
        <v>3611</v>
      </c>
      <c r="B2128" s="2" t="s">
        <v>3612</v>
      </c>
      <c r="C2128" s="2" t="s">
        <v>3613</v>
      </c>
      <c r="D2128" s="1" t="str">
        <f>Products[[#This Row],[Old]]&amp;" "&amp;Products[[#This Row],[New]]&amp;" "&amp;Products[[#This Row],[Desc]]</f>
        <v>O-ATR 700004934 Arabinotriose</v>
      </c>
      <c r="E2128">
        <f>IF(ISNUMBER(SEARCH('Item Lookup'!$B$7,Products[[#This Row],[Compounded]],1)),'Item Lookup'!$B$7,"")</f>
        <v>0</v>
      </c>
    </row>
    <row r="2129" spans="1:5" x14ac:dyDescent="0.25">
      <c r="A2129" s="27" t="s">
        <v>3614</v>
      </c>
      <c r="B2129" s="2" t="s">
        <v>3615</v>
      </c>
      <c r="C2129" s="2" t="s">
        <v>3616</v>
      </c>
      <c r="D2129" s="1" t="str">
        <f>Products[[#This Row],[Old]]&amp;" "&amp;Products[[#This Row],[New]]&amp;" "&amp;Products[[#This Row],[Desc]]</f>
        <v>O-BGTRIA 700004935 32-ß-D-Glucosyl-cellobiose</v>
      </c>
      <c r="E2129">
        <f>IF(ISNUMBER(SEARCH('Item Lookup'!$B$7,Products[[#This Row],[Compounded]],1)),'Item Lookup'!$B$7,"")</f>
        <v>0</v>
      </c>
    </row>
    <row r="2130" spans="1:5" x14ac:dyDescent="0.25">
      <c r="A2130" s="27" t="s">
        <v>3617</v>
      </c>
      <c r="B2130" s="2" t="s">
        <v>3618</v>
      </c>
      <c r="C2130" s="2" t="s">
        <v>3619</v>
      </c>
      <c r="D2130" s="1" t="str">
        <f>Products[[#This Row],[Old]]&amp;" "&amp;Products[[#This Row],[New]]&amp;" "&amp;Products[[#This Row],[Desc]]</f>
        <v>O-BGTRIB 700004936 31-ß-D-Cellobiosyl-glucose</v>
      </c>
      <c r="E2130">
        <f>IF(ISNUMBER(SEARCH('Item Lookup'!$B$7,Products[[#This Row],[Compounded]],1)),'Item Lookup'!$B$7,"")</f>
        <v>0</v>
      </c>
    </row>
    <row r="2131" spans="1:5" x14ac:dyDescent="0.25">
      <c r="A2131" s="27" t="s">
        <v>3620</v>
      </c>
      <c r="B2131" s="2" t="s">
        <v>3621</v>
      </c>
      <c r="C2131" s="2" t="s">
        <v>3622</v>
      </c>
      <c r="D2131" s="1" t="str">
        <f>Products[[#This Row],[Old]]&amp;" "&amp;Products[[#This Row],[New]]&amp;" "&amp;Products[[#This Row],[Desc]]</f>
        <v>O-CHE 700004937 Cellohexaose</v>
      </c>
      <c r="E2131">
        <f>IF(ISNUMBER(SEARCH('Item Lookup'!$B$7,Products[[#This Row],[Compounded]],1)),'Item Lookup'!$B$7,"")</f>
        <v>0</v>
      </c>
    </row>
    <row r="2132" spans="1:5" x14ac:dyDescent="0.25">
      <c r="A2132" s="27" t="s">
        <v>3623</v>
      </c>
      <c r="B2132" s="2" t="s">
        <v>3624</v>
      </c>
      <c r="C2132" s="2" t="s">
        <v>3625</v>
      </c>
      <c r="D2132" s="1" t="str">
        <f>Products[[#This Row],[Old]]&amp;" "&amp;Products[[#This Row],[New]]&amp;" "&amp;Products[[#This Row],[Desc]]</f>
        <v>O-CHI2 700004938 Diacetyl-chitobiose</v>
      </c>
      <c r="E2132">
        <f>IF(ISNUMBER(SEARCH('Item Lookup'!$B$7,Products[[#This Row],[Compounded]],1)),'Item Lookup'!$B$7,"")</f>
        <v>0</v>
      </c>
    </row>
    <row r="2133" spans="1:5" x14ac:dyDescent="0.25">
      <c r="A2133" s="27" t="s">
        <v>3626</v>
      </c>
      <c r="B2133" s="2" t="s">
        <v>3627</v>
      </c>
      <c r="C2133" s="2" t="s">
        <v>3628</v>
      </c>
      <c r="D2133" s="1" t="str">
        <f>Products[[#This Row],[Old]]&amp;" "&amp;Products[[#This Row],[New]]&amp;" "&amp;Products[[#This Row],[Desc]]</f>
        <v>O-CHI3 700004939 Triacetyl-chitotriose</v>
      </c>
      <c r="E2133">
        <f>IF(ISNUMBER(SEARCH('Item Lookup'!$B$7,Products[[#This Row],[Compounded]],1)),'Item Lookup'!$B$7,"")</f>
        <v>0</v>
      </c>
    </row>
    <row r="2134" spans="1:5" x14ac:dyDescent="0.25">
      <c r="A2134" s="27" t="s">
        <v>3629</v>
      </c>
      <c r="B2134" s="2" t="s">
        <v>3630</v>
      </c>
      <c r="C2134" s="2" t="s">
        <v>3631</v>
      </c>
      <c r="D2134" s="1" t="str">
        <f>Products[[#This Row],[Old]]&amp;" "&amp;Products[[#This Row],[New]]&amp;" "&amp;Products[[#This Row],[Desc]]</f>
        <v>O-CHI4 700004940 Tetraacetyl-chitotetraose</v>
      </c>
      <c r="E2134">
        <f>IF(ISNUMBER(SEARCH('Item Lookup'!$B$7,Products[[#This Row],[Compounded]],1)),'Item Lookup'!$B$7,"")</f>
        <v>0</v>
      </c>
    </row>
    <row r="2135" spans="1:5" x14ac:dyDescent="0.25">
      <c r="A2135" s="27" t="s">
        <v>3632</v>
      </c>
      <c r="B2135" s="2" t="s">
        <v>3633</v>
      </c>
      <c r="C2135" s="2" t="s">
        <v>3634</v>
      </c>
      <c r="D2135" s="1" t="str">
        <f>Products[[#This Row],[Old]]&amp;" "&amp;Products[[#This Row],[New]]&amp;" "&amp;Products[[#This Row],[Desc]]</f>
        <v>O-CHI5 700004941 Pentaacetyl-chitopentaose</v>
      </c>
      <c r="E2135">
        <f>IF(ISNUMBER(SEARCH('Item Lookup'!$B$7,Products[[#This Row],[Compounded]],1)),'Item Lookup'!$B$7,"")</f>
        <v>0</v>
      </c>
    </row>
    <row r="2136" spans="1:5" x14ac:dyDescent="0.25">
      <c r="A2136" s="27" t="s">
        <v>3635</v>
      </c>
      <c r="B2136" s="2" t="s">
        <v>3636</v>
      </c>
      <c r="C2136" s="2" t="s">
        <v>3637</v>
      </c>
      <c r="D2136" s="1" t="str">
        <f>Products[[#This Row],[Old]]&amp;" "&amp;Products[[#This Row],[New]]&amp;" "&amp;Products[[#This Row],[Desc]]</f>
        <v>O-CHI6 700004942 Hexaacetyl-chitohexaose</v>
      </c>
      <c r="E2136">
        <f>IF(ISNUMBER(SEARCH('Item Lookup'!$B$7,Products[[#This Row],[Compounded]],1)),'Item Lookup'!$B$7,"")</f>
        <v>0</v>
      </c>
    </row>
    <row r="2137" spans="1:5" x14ac:dyDescent="0.25">
      <c r="A2137" s="27" t="s">
        <v>3638</v>
      </c>
      <c r="B2137" s="2" t="s">
        <v>3639</v>
      </c>
      <c r="C2137" s="2" t="s">
        <v>3640</v>
      </c>
      <c r="D2137" s="1" t="str">
        <f>Products[[#This Row],[Old]]&amp;" "&amp;Products[[#This Row],[New]]&amp;" "&amp;Products[[#This Row],[Desc]]</f>
        <v>O-CHIS2 700004943 Chitosanbiose</v>
      </c>
      <c r="E2137">
        <f>IF(ISNUMBER(SEARCH('Item Lookup'!$B$7,Products[[#This Row],[Compounded]],1)),'Item Lookup'!$B$7,"")</f>
        <v>0</v>
      </c>
    </row>
    <row r="2138" spans="1:5" x14ac:dyDescent="0.25">
      <c r="A2138" s="27" t="s">
        <v>3641</v>
      </c>
      <c r="B2138" s="2" t="s">
        <v>3642</v>
      </c>
      <c r="C2138" s="2" t="s">
        <v>3643</v>
      </c>
      <c r="D2138" s="1" t="str">
        <f>Products[[#This Row],[Old]]&amp;" "&amp;Products[[#This Row],[New]]&amp;" "&amp;Products[[#This Row],[Desc]]</f>
        <v>O-CHIS3 700004944 Chitosantriose</v>
      </c>
      <c r="E2138">
        <f>IF(ISNUMBER(SEARCH('Item Lookup'!$B$7,Products[[#This Row],[Compounded]],1)),'Item Lookup'!$B$7,"")</f>
        <v>0</v>
      </c>
    </row>
    <row r="2139" spans="1:5" x14ac:dyDescent="0.25">
      <c r="A2139" s="27" t="s">
        <v>3644</v>
      </c>
      <c r="B2139" s="2" t="s">
        <v>3645</v>
      </c>
      <c r="C2139" s="2" t="s">
        <v>3646</v>
      </c>
      <c r="D2139" s="1" t="str">
        <f>Products[[#This Row],[Old]]&amp;" "&amp;Products[[#This Row],[New]]&amp;" "&amp;Products[[#This Row],[Desc]]</f>
        <v>O-CHIS4 700004945 Chitosantetraose</v>
      </c>
      <c r="E2139">
        <f>IF(ISNUMBER(SEARCH('Item Lookup'!$B$7,Products[[#This Row],[Compounded]],1)),'Item Lookup'!$B$7,"")</f>
        <v>0</v>
      </c>
    </row>
    <row r="2140" spans="1:5" x14ac:dyDescent="0.25">
      <c r="A2140" s="27" t="s">
        <v>3647</v>
      </c>
      <c r="B2140" s="2" t="s">
        <v>3648</v>
      </c>
      <c r="C2140" s="2" t="s">
        <v>3649</v>
      </c>
      <c r="D2140" s="1" t="str">
        <f>Products[[#This Row],[Old]]&amp;" "&amp;Products[[#This Row],[New]]&amp;" "&amp;Products[[#This Row],[Desc]]</f>
        <v>O-CHIS5 700004946 Chitosanpentaose</v>
      </c>
      <c r="E2140">
        <f>IF(ISNUMBER(SEARCH('Item Lookup'!$B$7,Products[[#This Row],[Compounded]],1)),'Item Lookup'!$B$7,"")</f>
        <v>0</v>
      </c>
    </row>
    <row r="2141" spans="1:5" x14ac:dyDescent="0.25">
      <c r="A2141" s="27" t="s">
        <v>3650</v>
      </c>
      <c r="B2141" s="2" t="s">
        <v>3651</v>
      </c>
      <c r="C2141" s="2" t="s">
        <v>3652</v>
      </c>
      <c r="D2141" s="1" t="str">
        <f>Products[[#This Row],[Old]]&amp;" "&amp;Products[[#This Row],[New]]&amp;" "&amp;Products[[#This Row],[Desc]]</f>
        <v>O-CPE-20MG 700004947 Cellopentaose</v>
      </c>
      <c r="E2141">
        <f>IF(ISNUMBER(SEARCH('Item Lookup'!$B$7,Products[[#This Row],[Compounded]],1)),'Item Lookup'!$B$7,"")</f>
        <v>0</v>
      </c>
    </row>
    <row r="2142" spans="1:5" x14ac:dyDescent="0.25">
      <c r="A2142" s="27" t="s">
        <v>3653</v>
      </c>
      <c r="B2142" s="2" t="s">
        <v>3654</v>
      </c>
      <c r="C2142" s="2" t="s">
        <v>3655</v>
      </c>
      <c r="D2142" s="1" t="str">
        <f>Products[[#This Row],[Old]]&amp;" "&amp;Products[[#This Row],[New]]&amp;" "&amp;Products[[#This Row],[Desc]]</f>
        <v>O-CTE-50MG 700004948 Cellotetraose</v>
      </c>
      <c r="E2142">
        <f>IF(ISNUMBER(SEARCH('Item Lookup'!$B$7,Products[[#This Row],[Compounded]],1)),'Item Lookup'!$B$7,"")</f>
        <v>0</v>
      </c>
    </row>
    <row r="2143" spans="1:5" x14ac:dyDescent="0.25">
      <c r="A2143" s="27" t="s">
        <v>3656</v>
      </c>
      <c r="B2143" s="2" t="s">
        <v>3657</v>
      </c>
      <c r="C2143" s="2" t="s">
        <v>3658</v>
      </c>
      <c r="D2143" s="1" t="str">
        <f>Products[[#This Row],[Old]]&amp;" "&amp;Products[[#This Row],[New]]&amp;" "&amp;Products[[#This Row],[Desc]]</f>
        <v>O-CTR-50MG 700004949 Cellotriose</v>
      </c>
      <c r="E2143">
        <f>IF(ISNUMBER(SEARCH('Item Lookup'!$B$7,Products[[#This Row],[Compounded]],1)),'Item Lookup'!$B$7,"")</f>
        <v>0</v>
      </c>
    </row>
    <row r="2144" spans="1:5" x14ac:dyDescent="0.25">
      <c r="A2144" s="27" t="s">
        <v>3659</v>
      </c>
      <c r="B2144" s="2" t="s">
        <v>3660</v>
      </c>
      <c r="C2144" s="2" t="s">
        <v>3661</v>
      </c>
      <c r="D2144" s="1" t="str">
        <f>Products[[#This Row],[Old]]&amp;" "&amp;Products[[#This Row],[New]]&amp;" "&amp;Products[[#This Row],[Desc]]</f>
        <v>O-GALA2 700004950 Digalacturonic acid</v>
      </c>
      <c r="E2144">
        <f>IF(ISNUMBER(SEARCH('Item Lookup'!$B$7,Products[[#This Row],[Compounded]],1)),'Item Lookup'!$B$7,"")</f>
        <v>0</v>
      </c>
    </row>
    <row r="2145" spans="1:5" x14ac:dyDescent="0.25">
      <c r="A2145" s="27" t="s">
        <v>3662</v>
      </c>
      <c r="B2145" s="2" t="s">
        <v>3663</v>
      </c>
      <c r="C2145" s="2" t="s">
        <v>3664</v>
      </c>
      <c r="D2145" s="1" t="str">
        <f>Products[[#This Row],[Old]]&amp;" "&amp;Products[[#This Row],[New]]&amp;" "&amp;Products[[#This Row],[Desc]]</f>
        <v>O-GALA3 700004951 Trigalacturonic acid</v>
      </c>
      <c r="E2145">
        <f>IF(ISNUMBER(SEARCH('Item Lookup'!$B$7,Products[[#This Row],[Compounded]],1)),'Item Lookup'!$B$7,"")</f>
        <v>0</v>
      </c>
    </row>
    <row r="2146" spans="1:5" x14ac:dyDescent="0.25">
      <c r="A2146" s="27" t="s">
        <v>3665</v>
      </c>
      <c r="B2146" s="2" t="s">
        <v>3666</v>
      </c>
      <c r="C2146" s="2" t="s">
        <v>3667</v>
      </c>
      <c r="D2146" s="1" t="str">
        <f>Products[[#This Row],[Old]]&amp;" "&amp;Products[[#This Row],[New]]&amp;" "&amp;Products[[#This Row],[Desc]]</f>
        <v>O-GALA4 700004952 Tetragalacturonic acid</v>
      </c>
      <c r="E2146">
        <f>IF(ISNUMBER(SEARCH('Item Lookup'!$B$7,Products[[#This Row],[Compounded]],1)),'Item Lookup'!$B$7,"")</f>
        <v>0</v>
      </c>
    </row>
    <row r="2147" spans="1:5" x14ac:dyDescent="0.25">
      <c r="A2147" s="27" t="s">
        <v>3668</v>
      </c>
      <c r="B2147" s="2" t="s">
        <v>3669</v>
      </c>
      <c r="C2147" s="2" t="s">
        <v>3670</v>
      </c>
      <c r="D2147" s="1" t="str">
        <f>Products[[#This Row],[Old]]&amp;" "&amp;Products[[#This Row],[New]]&amp;" "&amp;Products[[#This Row],[Desc]]</f>
        <v>O-IMO2 700004953 Isomaltose</v>
      </c>
      <c r="E2147">
        <f>IF(ISNUMBER(SEARCH('Item Lookup'!$B$7,Products[[#This Row],[Compounded]],1)),'Item Lookup'!$B$7,"")</f>
        <v>0</v>
      </c>
    </row>
    <row r="2148" spans="1:5" x14ac:dyDescent="0.25">
      <c r="A2148" s="27" t="s">
        <v>3671</v>
      </c>
      <c r="B2148" s="2" t="s">
        <v>3672</v>
      </c>
      <c r="C2148" s="2" t="s">
        <v>3673</v>
      </c>
      <c r="D2148" s="1" t="str">
        <f>Products[[#This Row],[Old]]&amp;" "&amp;Products[[#This Row],[New]]&amp;" "&amp;Products[[#This Row],[Desc]]</f>
        <v>O-IMO3 700004954 Isomaltotriose</v>
      </c>
      <c r="E2148">
        <f>IF(ISNUMBER(SEARCH('Item Lookup'!$B$7,Products[[#This Row],[Compounded]],1)),'Item Lookup'!$B$7,"")</f>
        <v>0</v>
      </c>
    </row>
    <row r="2149" spans="1:5" x14ac:dyDescent="0.25">
      <c r="A2149" s="27" t="s">
        <v>3674</v>
      </c>
      <c r="B2149" s="2" t="s">
        <v>3675</v>
      </c>
      <c r="C2149" s="2" t="s">
        <v>3676</v>
      </c>
      <c r="D2149" s="1" t="str">
        <f>Products[[#This Row],[Old]]&amp;" "&amp;Products[[#This Row],[New]]&amp;" "&amp;Products[[#This Row],[Desc]]</f>
        <v>O-INU3 700004955 Inulotriose</v>
      </c>
      <c r="E2149">
        <f>IF(ISNUMBER(SEARCH('Item Lookup'!$B$7,Products[[#This Row],[Compounded]],1)),'Item Lookup'!$B$7,"")</f>
        <v>0</v>
      </c>
    </row>
    <row r="2150" spans="1:5" x14ac:dyDescent="0.25">
      <c r="A2150" s="27" t="s">
        <v>3677</v>
      </c>
      <c r="B2150" s="2" t="s">
        <v>3678</v>
      </c>
      <c r="C2150" s="2" t="s">
        <v>3679</v>
      </c>
      <c r="D2150" s="1" t="str">
        <f>Products[[#This Row],[Old]]&amp;" "&amp;Products[[#This Row],[New]]&amp;" "&amp;Products[[#This Row],[Desc]]</f>
        <v>O-KPE 700004956 1,1,1-Kestopentaose</v>
      </c>
      <c r="E2150">
        <f>IF(ISNUMBER(SEARCH('Item Lookup'!$B$7,Products[[#This Row],[Compounded]],1)),'Item Lookup'!$B$7,"")</f>
        <v>0</v>
      </c>
    </row>
    <row r="2151" spans="1:5" x14ac:dyDescent="0.25">
      <c r="A2151" s="27" t="s">
        <v>3680</v>
      </c>
      <c r="B2151" s="2" t="s">
        <v>3681</v>
      </c>
      <c r="C2151" s="2" t="s">
        <v>3682</v>
      </c>
      <c r="D2151" s="1" t="str">
        <f>Products[[#This Row],[Old]]&amp;" "&amp;Products[[#This Row],[New]]&amp;" "&amp;Products[[#This Row],[Desc]]</f>
        <v>O-KTE 700004957 tet010</v>
      </c>
      <c r="E2151">
        <f>IF(ISNUMBER(SEARCH('Item Lookup'!$B$7,Products[[#This Row],[Compounded]],1)),'Item Lookup'!$B$7,"")</f>
        <v>0</v>
      </c>
    </row>
    <row r="2152" spans="1:5" x14ac:dyDescent="0.25">
      <c r="A2152" s="27" t="s">
        <v>3683</v>
      </c>
      <c r="B2152" s="2" t="s">
        <v>3684</v>
      </c>
      <c r="C2152" s="2" t="s">
        <v>3685</v>
      </c>
      <c r="D2152" s="1" t="str">
        <f>Products[[#This Row],[Old]]&amp;" "&amp;Products[[#This Row],[New]]&amp;" "&amp;Products[[#This Row],[Desc]]</f>
        <v>O-KTR 700004958 1-Kestose</v>
      </c>
      <c r="E2152">
        <f>IF(ISNUMBER(SEARCH('Item Lookup'!$B$7,Products[[#This Row],[Compounded]],1)),'Item Lookup'!$B$7,"")</f>
        <v>0</v>
      </c>
    </row>
    <row r="2153" spans="1:5" x14ac:dyDescent="0.25">
      <c r="A2153" s="27" t="s">
        <v>3686</v>
      </c>
      <c r="B2153" s="2" t="s">
        <v>3687</v>
      </c>
      <c r="C2153" s="2" t="s">
        <v>3688</v>
      </c>
      <c r="D2153" s="1" t="str">
        <f>Products[[#This Row],[Old]]&amp;" "&amp;Products[[#This Row],[New]]&amp;" "&amp;Products[[#This Row],[Desc]]</f>
        <v>O-LAM2 700004959 Laminaribiose</v>
      </c>
      <c r="E2153">
        <f>IF(ISNUMBER(SEARCH('Item Lookup'!$B$7,Products[[#This Row],[Compounded]],1)),'Item Lookup'!$B$7,"")</f>
        <v>0</v>
      </c>
    </row>
    <row r="2154" spans="1:5" x14ac:dyDescent="0.25">
      <c r="A2154" s="27" t="s">
        <v>3689</v>
      </c>
      <c r="B2154" s="2" t="s">
        <v>3690</v>
      </c>
      <c r="C2154" s="2" t="s">
        <v>3691</v>
      </c>
      <c r="D2154" s="1" t="str">
        <f>Products[[#This Row],[Old]]&amp;" "&amp;Products[[#This Row],[New]]&amp;" "&amp;Products[[#This Row],[Desc]]</f>
        <v>O-LAM3 700004960 Laminaritriose</v>
      </c>
      <c r="E2154">
        <f>IF(ISNUMBER(SEARCH('Item Lookup'!$B$7,Products[[#This Row],[Compounded]],1)),'Item Lookup'!$B$7,"")</f>
        <v>0</v>
      </c>
    </row>
    <row r="2155" spans="1:5" x14ac:dyDescent="0.25">
      <c r="A2155" s="27" t="s">
        <v>3692</v>
      </c>
      <c r="B2155" s="2" t="s">
        <v>3693</v>
      </c>
      <c r="C2155" s="2" t="s">
        <v>3694</v>
      </c>
      <c r="D2155" s="1" t="str">
        <f>Products[[#This Row],[Old]]&amp;" "&amp;Products[[#This Row],[New]]&amp;" "&amp;Products[[#This Row],[Desc]]</f>
        <v>O-LAM4 700004961 Laminaritetraose</v>
      </c>
      <c r="E2155">
        <f>IF(ISNUMBER(SEARCH('Item Lookup'!$B$7,Products[[#This Row],[Compounded]],1)),'Item Lookup'!$B$7,"")</f>
        <v>0</v>
      </c>
    </row>
    <row r="2156" spans="1:5" x14ac:dyDescent="0.25">
      <c r="A2156" s="27" t="s">
        <v>3695</v>
      </c>
      <c r="B2156" s="2" t="s">
        <v>3696</v>
      </c>
      <c r="C2156" s="2" t="s">
        <v>3697</v>
      </c>
      <c r="D2156" s="1" t="str">
        <f>Products[[#This Row],[Old]]&amp;" "&amp;Products[[#This Row],[New]]&amp;" "&amp;Products[[#This Row],[Desc]]</f>
        <v>O-LAM5 700004962 Laminaripentaose</v>
      </c>
      <c r="E2156">
        <f>IF(ISNUMBER(SEARCH('Item Lookup'!$B$7,Products[[#This Row],[Compounded]],1)),'Item Lookup'!$B$7,"")</f>
        <v>0</v>
      </c>
    </row>
    <row r="2157" spans="1:5" x14ac:dyDescent="0.25">
      <c r="A2157" s="27" t="s">
        <v>3698</v>
      </c>
      <c r="B2157" s="2" t="s">
        <v>3699</v>
      </c>
      <c r="C2157" s="2" t="s">
        <v>3700</v>
      </c>
      <c r="D2157" s="1" t="str">
        <f>Products[[#This Row],[Old]]&amp;" "&amp;Products[[#This Row],[New]]&amp;" "&amp;Products[[#This Row],[Desc]]</f>
        <v>O-LAM6 700004963 Laminarihexaose</v>
      </c>
      <c r="E2157">
        <f>IF(ISNUMBER(SEARCH('Item Lookup'!$B$7,Products[[#This Row],[Compounded]],1)),'Item Lookup'!$B$7,"")</f>
        <v>0</v>
      </c>
    </row>
    <row r="2158" spans="1:5" x14ac:dyDescent="0.25">
      <c r="A2158" s="27" t="s">
        <v>3701</v>
      </c>
      <c r="B2158" s="2" t="s">
        <v>3702</v>
      </c>
      <c r="C2158" s="2" t="s">
        <v>3703</v>
      </c>
      <c r="D2158" s="1" t="str">
        <f>Products[[#This Row],[Old]]&amp;" "&amp;Products[[#This Row],[New]]&amp;" "&amp;Products[[#This Row],[Desc]]</f>
        <v>O-LEV2 700004964 Levanbiose</v>
      </c>
      <c r="E2158">
        <f>IF(ISNUMBER(SEARCH('Item Lookup'!$B$7,Products[[#This Row],[Compounded]],1)),'Item Lookup'!$B$7,"")</f>
        <v>0</v>
      </c>
    </row>
    <row r="2159" spans="1:5" x14ac:dyDescent="0.25">
      <c r="A2159" s="27" t="s">
        <v>3704</v>
      </c>
      <c r="B2159" s="2" t="s">
        <v>3705</v>
      </c>
      <c r="C2159" s="2" t="s">
        <v>3706</v>
      </c>
      <c r="D2159" s="1" t="str">
        <f>Products[[#This Row],[Old]]&amp;" "&amp;Products[[#This Row],[New]]&amp;" "&amp;Products[[#This Row],[Desc]]</f>
        <v>O-LEV3 700004965 Levantriose</v>
      </c>
      <c r="E2159">
        <f>IF(ISNUMBER(SEARCH('Item Lookup'!$B$7,Products[[#This Row],[Compounded]],1)),'Item Lookup'!$B$7,"")</f>
        <v>0</v>
      </c>
    </row>
    <row r="2160" spans="1:5" x14ac:dyDescent="0.25">
      <c r="A2160" s="27" t="s">
        <v>3707</v>
      </c>
      <c r="B2160" s="2" t="s">
        <v>3708</v>
      </c>
      <c r="C2160" s="2" t="s">
        <v>3709</v>
      </c>
      <c r="D2160" s="1" t="str">
        <f>Products[[#This Row],[Old]]&amp;" "&amp;Products[[#This Row],[New]]&amp;" "&amp;Products[[#This Row],[Desc]]</f>
        <v>O-MAL3 700004966 Maltotriose</v>
      </c>
      <c r="E2160">
        <f>IF(ISNUMBER(SEARCH('Item Lookup'!$B$7,Products[[#This Row],[Compounded]],1)),'Item Lookup'!$B$7,"")</f>
        <v>0</v>
      </c>
    </row>
    <row r="2161" spans="1:5" x14ac:dyDescent="0.25">
      <c r="A2161" s="27" t="s">
        <v>3710</v>
      </c>
      <c r="B2161" s="2" t="s">
        <v>3711</v>
      </c>
      <c r="C2161" s="2" t="s">
        <v>3712</v>
      </c>
      <c r="D2161" s="1" t="str">
        <f>Products[[#This Row],[Old]]&amp;" "&amp;Products[[#This Row],[New]]&amp;" "&amp;Products[[#This Row],[Desc]]</f>
        <v>O-MAL4 700004967 Maltotetraose</v>
      </c>
      <c r="E2161">
        <f>IF(ISNUMBER(SEARCH('Item Lookup'!$B$7,Products[[#This Row],[Compounded]],1)),'Item Lookup'!$B$7,"")</f>
        <v>0</v>
      </c>
    </row>
    <row r="2162" spans="1:5" x14ac:dyDescent="0.25">
      <c r="A2162" s="27" t="s">
        <v>3713</v>
      </c>
      <c r="B2162" s="2" t="s">
        <v>3714</v>
      </c>
      <c r="C2162" s="2" t="s">
        <v>3715</v>
      </c>
      <c r="D2162" s="1" t="str">
        <f>Products[[#This Row],[Old]]&amp;" "&amp;Products[[#This Row],[New]]&amp;" "&amp;Products[[#This Row],[Desc]]</f>
        <v>O-MAL5 700004968 Maltopentaose</v>
      </c>
      <c r="E2162">
        <f>IF(ISNUMBER(SEARCH('Item Lookup'!$B$7,Products[[#This Row],[Compounded]],1)),'Item Lookup'!$B$7,"")</f>
        <v>0</v>
      </c>
    </row>
    <row r="2163" spans="1:5" x14ac:dyDescent="0.25">
      <c r="A2163" s="27" t="s">
        <v>3716</v>
      </c>
      <c r="B2163" s="2" t="s">
        <v>3717</v>
      </c>
      <c r="C2163" s="2" t="s">
        <v>3718</v>
      </c>
      <c r="D2163" s="1" t="str">
        <f>Products[[#This Row],[Old]]&amp;" "&amp;Products[[#This Row],[New]]&amp;" "&amp;Products[[#This Row],[Desc]]</f>
        <v>O-MAL6 700004969 Maltohexaose</v>
      </c>
      <c r="E2163">
        <f>IF(ISNUMBER(SEARCH('Item Lookup'!$B$7,Products[[#This Row],[Compounded]],1)),'Item Lookup'!$B$7,"")</f>
        <v>0</v>
      </c>
    </row>
    <row r="2164" spans="1:5" x14ac:dyDescent="0.25">
      <c r="A2164" s="27" t="s">
        <v>3719</v>
      </c>
      <c r="B2164" s="2" t="s">
        <v>3720</v>
      </c>
      <c r="C2164" s="2" t="s">
        <v>3721</v>
      </c>
      <c r="D2164" s="1" t="str">
        <f>Products[[#This Row],[Old]]&amp;" "&amp;Products[[#This Row],[New]]&amp;" "&amp;Products[[#This Row],[Desc]]</f>
        <v>O-MAL7 700004970 Maltoheptaose</v>
      </c>
      <c r="E2164">
        <f>IF(ISNUMBER(SEARCH('Item Lookup'!$B$7,Products[[#This Row],[Compounded]],1)),'Item Lookup'!$B$7,"")</f>
        <v>0</v>
      </c>
    </row>
    <row r="2165" spans="1:5" x14ac:dyDescent="0.25">
      <c r="A2165" s="27" t="s">
        <v>3722</v>
      </c>
      <c r="B2165" s="2" t="s">
        <v>3723</v>
      </c>
      <c r="C2165" s="2" t="s">
        <v>3724</v>
      </c>
      <c r="D2165" s="1" t="str">
        <f>Products[[#This Row],[Old]]&amp;" "&amp;Products[[#This Row],[New]]&amp;" "&amp;Products[[#This Row],[Desc]]</f>
        <v>O-MAL8 700004971 Maltooctaose</v>
      </c>
      <c r="E2165">
        <f>IF(ISNUMBER(SEARCH('Item Lookup'!$B$7,Products[[#This Row],[Compounded]],1)),'Item Lookup'!$B$7,"")</f>
        <v>0</v>
      </c>
    </row>
    <row r="2166" spans="1:5" x14ac:dyDescent="0.25">
      <c r="A2166" s="27" t="s">
        <v>3725</v>
      </c>
      <c r="B2166" s="2" t="s">
        <v>3726</v>
      </c>
      <c r="C2166" s="2" t="s">
        <v>3727</v>
      </c>
      <c r="D2166" s="1" t="str">
        <f>Products[[#This Row],[Old]]&amp;" "&amp;Products[[#This Row],[New]]&amp;" "&amp;Products[[#This Row],[Desc]]</f>
        <v>O-MBI 700004972 Mannobiose</v>
      </c>
      <c r="E2166">
        <f>IF(ISNUMBER(SEARCH('Item Lookup'!$B$7,Products[[#This Row],[Compounded]],1)),'Item Lookup'!$B$7,"")</f>
        <v>0</v>
      </c>
    </row>
    <row r="2167" spans="1:5" x14ac:dyDescent="0.25">
      <c r="A2167" s="27" t="s">
        <v>3728</v>
      </c>
      <c r="B2167" s="2" t="s">
        <v>3729</v>
      </c>
      <c r="C2167" s="2" t="s">
        <v>3730</v>
      </c>
      <c r="D2167" s="1" t="str">
        <f>Products[[#This Row],[Old]]&amp;" "&amp;Products[[#This Row],[New]]&amp;" "&amp;Products[[#This Row],[Desc]]</f>
        <v>O-MHE 700004973 Mannohexaose</v>
      </c>
      <c r="E2167">
        <f>IF(ISNUMBER(SEARCH('Item Lookup'!$B$7,Products[[#This Row],[Compounded]],1)),'Item Lookup'!$B$7,"")</f>
        <v>0</v>
      </c>
    </row>
    <row r="2168" spans="1:5" x14ac:dyDescent="0.25">
      <c r="A2168" s="27" t="s">
        <v>3731</v>
      </c>
      <c r="B2168" s="2" t="s">
        <v>3732</v>
      </c>
      <c r="C2168" s="2" t="s">
        <v>3733</v>
      </c>
      <c r="D2168" s="1" t="str">
        <f>Products[[#This Row],[Old]]&amp;" "&amp;Products[[#This Row],[New]]&amp;" "&amp;Products[[#This Row],[Desc]]</f>
        <v>O-MPE 700004974 Mannopentaose</v>
      </c>
      <c r="E2168">
        <f>IF(ISNUMBER(SEARCH('Item Lookup'!$B$7,Products[[#This Row],[Compounded]],1)),'Item Lookup'!$B$7,"")</f>
        <v>0</v>
      </c>
    </row>
    <row r="2169" spans="1:5" x14ac:dyDescent="0.25">
      <c r="A2169" s="27" t="s">
        <v>3734</v>
      </c>
      <c r="B2169" s="2" t="s">
        <v>3735</v>
      </c>
      <c r="C2169" s="2" t="s">
        <v>3736</v>
      </c>
      <c r="D2169" s="1" t="str">
        <f>Products[[#This Row],[Old]]&amp;" "&amp;Products[[#This Row],[New]]&amp;" "&amp;Products[[#This Row],[Desc]]</f>
        <v>O-MTE 700004975 Mannotetraose</v>
      </c>
      <c r="E2169">
        <f>IF(ISNUMBER(SEARCH('Item Lookup'!$B$7,Products[[#This Row],[Compounded]],1)),'Item Lookup'!$B$7,"")</f>
        <v>0</v>
      </c>
    </row>
    <row r="2170" spans="1:5" x14ac:dyDescent="0.25">
      <c r="A2170" s="27" t="s">
        <v>3737</v>
      </c>
      <c r="B2170" s="2" t="s">
        <v>3738</v>
      </c>
      <c r="C2170" s="2" t="s">
        <v>3739</v>
      </c>
      <c r="D2170" s="1" t="str">
        <f>Products[[#This Row],[Old]]&amp;" "&amp;Products[[#This Row],[New]]&amp;" "&amp;Products[[#This Row],[Desc]]</f>
        <v>O-MTR 700004976 Mannotriose</v>
      </c>
      <c r="E2170">
        <f>IF(ISNUMBER(SEARCH('Item Lookup'!$B$7,Products[[#This Row],[Compounded]],1)),'Item Lookup'!$B$7,"")</f>
        <v>0</v>
      </c>
    </row>
    <row r="2171" spans="1:5" x14ac:dyDescent="0.25">
      <c r="A2171" s="27" t="s">
        <v>3740</v>
      </c>
      <c r="B2171" s="2" t="s">
        <v>3741</v>
      </c>
      <c r="C2171" s="2" t="s">
        <v>3742</v>
      </c>
      <c r="D2171" s="1" t="str">
        <f>Products[[#This Row],[Old]]&amp;" "&amp;Products[[#This Row],[New]]&amp;" "&amp;Products[[#This Row],[Desc]]</f>
        <v>O-NGR 700004977 Nigerose</v>
      </c>
      <c r="E2171">
        <f>IF(ISNUMBER(SEARCH('Item Lookup'!$B$7,Products[[#This Row],[Compounded]],1)),'Item Lookup'!$B$7,"")</f>
        <v>0</v>
      </c>
    </row>
    <row r="2172" spans="1:5" x14ac:dyDescent="0.25">
      <c r="A2172" s="27" t="s">
        <v>3743</v>
      </c>
      <c r="B2172" s="2" t="s">
        <v>3744</v>
      </c>
      <c r="C2172" s="2" t="s">
        <v>3745</v>
      </c>
      <c r="D2172" s="1" t="str">
        <f>Products[[#This Row],[Old]]&amp;" "&amp;Products[[#This Row],[New]]&amp;" "&amp;Products[[#This Row],[Desc]]</f>
        <v>O-NGR3 700004978 Nigerotriose</v>
      </c>
      <c r="E2172">
        <f>IF(ISNUMBER(SEARCH('Item Lookup'!$B$7,Products[[#This Row],[Compounded]],1)),'Item Lookup'!$B$7,"")</f>
        <v>0</v>
      </c>
    </row>
    <row r="2173" spans="1:5" x14ac:dyDescent="0.25">
      <c r="A2173" s="27" t="s">
        <v>3746</v>
      </c>
      <c r="B2173" s="2" t="s">
        <v>3747</v>
      </c>
      <c r="C2173" s="2" t="s">
        <v>3748</v>
      </c>
      <c r="D2173" s="1" t="str">
        <f>Products[[#This Row],[Old]]&amp;" "&amp;Products[[#This Row],[New]]&amp;" "&amp;Products[[#This Row],[Desc]]</f>
        <v>O-NGR4 700004979 Nigerotetraose</v>
      </c>
      <c r="E2173">
        <f>IF(ISNUMBER(SEARCH('Item Lookup'!$B$7,Products[[#This Row],[Compounded]],1)),'Item Lookup'!$B$7,"")</f>
        <v>0</v>
      </c>
    </row>
    <row r="2174" spans="1:5" x14ac:dyDescent="0.25">
      <c r="A2174" s="27" t="s">
        <v>3749</v>
      </c>
      <c r="B2174" s="2" t="s">
        <v>3750</v>
      </c>
      <c r="C2174" s="2" t="s">
        <v>3751</v>
      </c>
      <c r="D2174" s="1" t="str">
        <f>Products[[#This Row],[Old]]&amp;" "&amp;Products[[#This Row],[New]]&amp;" "&amp;Products[[#This Row],[Desc]]</f>
        <v>O-NGR5 700004980 Nigeropentaose</v>
      </c>
      <c r="E2174">
        <f>IF(ISNUMBER(SEARCH('Item Lookup'!$B$7,Products[[#This Row],[Compounded]],1)),'Item Lookup'!$B$7,"")</f>
        <v>0</v>
      </c>
    </row>
    <row r="2175" spans="1:5" x14ac:dyDescent="0.25">
      <c r="A2175" s="27" t="s">
        <v>3752</v>
      </c>
      <c r="B2175" s="2" t="s">
        <v>3753</v>
      </c>
      <c r="C2175" s="2" t="s">
        <v>3754</v>
      </c>
      <c r="D2175" s="1" t="str">
        <f>Products[[#This Row],[Old]]&amp;" "&amp;Products[[#This Row],[New]]&amp;" "&amp;Products[[#This Row],[Desc]]</f>
        <v>O-NGR6 700004981 Nigerohexaose</v>
      </c>
      <c r="E2175">
        <f>IF(ISNUMBER(SEARCH('Item Lookup'!$B$7,Products[[#This Row],[Compounded]],1)),'Item Lookup'!$B$7,"")</f>
        <v>0</v>
      </c>
    </row>
    <row r="2176" spans="1:5" x14ac:dyDescent="0.25">
      <c r="A2176" s="27" t="s">
        <v>3755</v>
      </c>
      <c r="B2176" s="2" t="s">
        <v>3756</v>
      </c>
      <c r="C2176" s="2" t="s">
        <v>3757</v>
      </c>
      <c r="D2176" s="1" t="str">
        <f>Products[[#This Row],[Old]]&amp;" "&amp;Products[[#This Row],[New]]&amp;" "&amp;Products[[#This Row],[Desc]]</f>
        <v>O-PAN-1G 700004982 Panose</v>
      </c>
      <c r="E2176">
        <f>IF(ISNUMBER(SEARCH('Item Lookup'!$B$7,Products[[#This Row],[Compounded]],1)),'Item Lookup'!$B$7,"")</f>
        <v>0</v>
      </c>
    </row>
    <row r="2177" spans="1:5" x14ac:dyDescent="0.25">
      <c r="A2177" s="27" t="s">
        <v>3758</v>
      </c>
      <c r="B2177" s="2" t="s">
        <v>3759</v>
      </c>
      <c r="C2177" s="2" t="s">
        <v>3760</v>
      </c>
      <c r="D2177" s="1" t="str">
        <f>Products[[#This Row],[Old]]&amp;" "&amp;Products[[#This Row],[New]]&amp;" "&amp;Products[[#This Row],[Desc]]</f>
        <v>O-PNPAF 700004983 4-Nitrophenyl-a-L-arabinofuranoside</v>
      </c>
      <c r="E2177">
        <f>IF(ISNUMBER(SEARCH('Item Lookup'!$B$7,Products[[#This Row],[Compounded]],1)),'Item Lookup'!$B$7,"")</f>
        <v>0</v>
      </c>
    </row>
    <row r="2178" spans="1:5" x14ac:dyDescent="0.25">
      <c r="A2178" s="27" t="s">
        <v>3761</v>
      </c>
      <c r="B2178" s="2" t="s">
        <v>3762</v>
      </c>
      <c r="C2178" s="2" t="s">
        <v>3763</v>
      </c>
      <c r="D2178" s="1" t="str">
        <f>Products[[#This Row],[Old]]&amp;" "&amp;Products[[#This Row],[New]]&amp;" "&amp;Products[[#This Row],[Desc]]</f>
        <v>O-SOPH 700004984 Sophorose</v>
      </c>
      <c r="E2178">
        <f>IF(ISNUMBER(SEARCH('Item Lookup'!$B$7,Products[[#This Row],[Compounded]],1)),'Item Lookup'!$B$7,"")</f>
        <v>0</v>
      </c>
    </row>
    <row r="2179" spans="1:5" x14ac:dyDescent="0.25">
      <c r="A2179" s="27" t="s">
        <v>3764</v>
      </c>
      <c r="B2179" s="2" t="s">
        <v>3765</v>
      </c>
      <c r="C2179" s="2" t="s">
        <v>3766</v>
      </c>
      <c r="D2179" s="1" t="str">
        <f>Products[[#This Row],[Old]]&amp;" "&amp;Products[[#This Row],[New]]&amp;" "&amp;Products[[#This Row],[Desc]]</f>
        <v>O-SOPH3 700004985 Sophorotriose</v>
      </c>
      <c r="E2179">
        <f>IF(ISNUMBER(SEARCH('Item Lookup'!$B$7,Products[[#This Row],[Compounded]],1)),'Item Lookup'!$B$7,"")</f>
        <v>0</v>
      </c>
    </row>
    <row r="2180" spans="1:5" x14ac:dyDescent="0.25">
      <c r="A2180" s="27" t="s">
        <v>3767</v>
      </c>
      <c r="B2180" s="2" t="s">
        <v>3768</v>
      </c>
      <c r="C2180" s="2" t="s">
        <v>3769</v>
      </c>
      <c r="D2180" s="1" t="str">
        <f>Products[[#This Row],[Old]]&amp;" "&amp;Products[[#This Row],[New]]&amp;" "&amp;Products[[#This Row],[Desc]]</f>
        <v>O-SOPH4 700004986 Sophorotetraose</v>
      </c>
      <c r="E2180">
        <f>IF(ISNUMBER(SEARCH('Item Lookup'!$B$7,Products[[#This Row],[Compounded]],1)),'Item Lookup'!$B$7,"")</f>
        <v>0</v>
      </c>
    </row>
    <row r="2181" spans="1:5" x14ac:dyDescent="0.25">
      <c r="A2181" s="27" t="s">
        <v>3770</v>
      </c>
      <c r="B2181" s="2" t="s">
        <v>3771</v>
      </c>
      <c r="C2181" s="2" t="s">
        <v>3772</v>
      </c>
      <c r="D2181" s="1" t="str">
        <f>Products[[#This Row],[Old]]&amp;" "&amp;Products[[#This Row],[New]]&amp;" "&amp;Products[[#This Row],[Desc]]</f>
        <v>O-SOPH5 700004987 Sophoropentaose</v>
      </c>
      <c r="E2181">
        <f>IF(ISNUMBER(SEARCH('Item Lookup'!$B$7,Products[[#This Row],[Compounded]],1)),'Item Lookup'!$B$7,"")</f>
        <v>0</v>
      </c>
    </row>
    <row r="2182" spans="1:5" x14ac:dyDescent="0.25">
      <c r="A2182" s="27" t="s">
        <v>3773</v>
      </c>
      <c r="B2182" s="2" t="s">
        <v>3774</v>
      </c>
      <c r="C2182" s="2" t="s">
        <v>3775</v>
      </c>
      <c r="D2182" s="1" t="str">
        <f>Products[[#This Row],[Old]]&amp;" "&amp;Products[[#This Row],[New]]&amp;" "&amp;Products[[#This Row],[Desc]]</f>
        <v>O-SOPH6 700004988 Sophorohexaose</v>
      </c>
      <c r="E2182">
        <f>IF(ISNUMBER(SEARCH('Item Lookup'!$B$7,Products[[#This Row],[Compounded]],1)),'Item Lookup'!$B$7,"")</f>
        <v>0</v>
      </c>
    </row>
    <row r="2183" spans="1:5" x14ac:dyDescent="0.25">
      <c r="A2183" s="27" t="s">
        <v>3776</v>
      </c>
      <c r="B2183" s="2" t="s">
        <v>3777</v>
      </c>
      <c r="C2183" s="2" t="s">
        <v>3778</v>
      </c>
      <c r="D2183" s="1" t="str">
        <f>Products[[#This Row],[Old]]&amp;" "&amp;Products[[#This Row],[New]]&amp;" "&amp;Products[[#This Row],[Desc]]</f>
        <v>O-VER 700004989 Verbascose</v>
      </c>
      <c r="E2183">
        <f>IF(ISNUMBER(SEARCH('Item Lookup'!$B$7,Products[[#This Row],[Compounded]],1)),'Item Lookup'!$B$7,"")</f>
        <v>0</v>
      </c>
    </row>
    <row r="2184" spans="1:5" x14ac:dyDescent="0.25">
      <c r="A2184" s="27" t="s">
        <v>3779</v>
      </c>
      <c r="B2184" s="2" t="s">
        <v>3780</v>
      </c>
      <c r="C2184" s="2" t="s">
        <v>3781</v>
      </c>
      <c r="D2184" s="1" t="str">
        <f>Products[[#This Row],[Old]]&amp;" "&amp;Products[[#This Row],[New]]&amp;" "&amp;Products[[#This Row],[Desc]]</f>
        <v>O-XA3XX 700004990 33-a-L-Arabinofuranosyl-xylotetraose</v>
      </c>
      <c r="E2184">
        <f>IF(ISNUMBER(SEARCH('Item Lookup'!$B$7,Products[[#This Row],[Compounded]],1)),'Item Lookup'!$B$7,"")</f>
        <v>0</v>
      </c>
    </row>
    <row r="2185" spans="1:5" x14ac:dyDescent="0.25">
      <c r="A2185" s="27" t="s">
        <v>3782</v>
      </c>
      <c r="B2185" s="2" t="s">
        <v>3783</v>
      </c>
      <c r="C2185" s="2" t="s">
        <v>3784</v>
      </c>
      <c r="D2185" s="1" t="str">
        <f>Products[[#This Row],[Old]]&amp;" "&amp;Products[[#This Row],[New]]&amp;" "&amp;Products[[#This Row],[Desc]]</f>
        <v>O-XBI 700004991 Xylobiose</v>
      </c>
      <c r="E2185">
        <f>IF(ISNUMBER(SEARCH('Item Lookup'!$B$7,Products[[#This Row],[Compounded]],1)),'Item Lookup'!$B$7,"")</f>
        <v>0</v>
      </c>
    </row>
    <row r="2186" spans="1:5" x14ac:dyDescent="0.25">
      <c r="A2186" s="27" t="s">
        <v>3785</v>
      </c>
      <c r="B2186" s="2" t="s">
        <v>3786</v>
      </c>
      <c r="C2186" s="2" t="s">
        <v>3787</v>
      </c>
      <c r="D2186" s="1" t="str">
        <f>Products[[#This Row],[Old]]&amp;" "&amp;Products[[#This Row],[New]]&amp;" "&amp;Products[[#This Row],[Desc]]</f>
        <v>O-XHE 700004992 Xylohexaose</v>
      </c>
      <c r="E2186">
        <f>IF(ISNUMBER(SEARCH('Item Lookup'!$B$7,Products[[#This Row],[Compounded]],1)),'Item Lookup'!$B$7,"")</f>
        <v>0</v>
      </c>
    </row>
    <row r="2187" spans="1:5" x14ac:dyDescent="0.25">
      <c r="A2187" s="27" t="s">
        <v>3788</v>
      </c>
      <c r="B2187" s="2" t="s">
        <v>3789</v>
      </c>
      <c r="C2187" s="2" t="s">
        <v>3790</v>
      </c>
      <c r="D2187" s="1" t="str">
        <f>Products[[#This Row],[Old]]&amp;" "&amp;Products[[#This Row],[New]]&amp;" "&amp;Products[[#This Row],[Desc]]</f>
        <v>O-XPE 700004993 Xylopentaose</v>
      </c>
      <c r="E2187">
        <f>IF(ISNUMBER(SEARCH('Item Lookup'!$B$7,Products[[#This Row],[Compounded]],1)),'Item Lookup'!$B$7,"")</f>
        <v>0</v>
      </c>
    </row>
    <row r="2188" spans="1:5" x14ac:dyDescent="0.25">
      <c r="A2188" s="27" t="s">
        <v>3791</v>
      </c>
      <c r="B2188" s="2" t="s">
        <v>3792</v>
      </c>
      <c r="C2188" s="2" t="s">
        <v>3793</v>
      </c>
      <c r="D2188" s="1" t="str">
        <f>Products[[#This Row],[Old]]&amp;" "&amp;Products[[#This Row],[New]]&amp;" "&amp;Products[[#This Row],[Desc]]</f>
        <v>O-XTE 700004994 Xylotetraose</v>
      </c>
      <c r="E2188">
        <f>IF(ISNUMBER(SEARCH('Item Lookup'!$B$7,Products[[#This Row],[Compounded]],1)),'Item Lookup'!$B$7,"")</f>
        <v>0</v>
      </c>
    </row>
    <row r="2189" spans="1:5" x14ac:dyDescent="0.25">
      <c r="A2189" s="27" t="s">
        <v>3794</v>
      </c>
      <c r="B2189" s="2" t="s">
        <v>3795</v>
      </c>
      <c r="C2189" s="2" t="s">
        <v>3796</v>
      </c>
      <c r="D2189" s="1" t="str">
        <f>Products[[#This Row],[Old]]&amp;" "&amp;Products[[#This Row],[New]]&amp;" "&amp;Products[[#This Row],[Desc]]</f>
        <v>O-XTR 700004995 Xylotriose</v>
      </c>
      <c r="E2189">
        <f>IF(ISNUMBER(SEARCH('Item Lookup'!$B$7,Products[[#This Row],[Compounded]],1)),'Item Lookup'!$B$7,"")</f>
        <v>0</v>
      </c>
    </row>
    <row r="2190" spans="1:5" x14ac:dyDescent="0.25">
      <c r="A2190" s="27" t="s">
        <v>3797</v>
      </c>
      <c r="B2190" s="2" t="s">
        <v>3798</v>
      </c>
      <c r="C2190" s="2" t="s">
        <v>3799</v>
      </c>
      <c r="D2190" s="1" t="str">
        <f>Products[[#This Row],[Old]]&amp;" "&amp;Products[[#This Row],[New]]&amp;" "&amp;Products[[#This Row],[Desc]]</f>
        <v>P-AMYL 700004997 Amylose (potato)</v>
      </c>
      <c r="E2190">
        <f>IF(ISNUMBER(SEARCH('Item Lookup'!$B$7,Products[[#This Row],[Compounded]],1)),'Item Lookup'!$B$7,"")</f>
        <v>0</v>
      </c>
    </row>
    <row r="2191" spans="1:5" x14ac:dyDescent="0.25">
      <c r="A2191" s="27" t="s">
        <v>3800</v>
      </c>
      <c r="B2191" s="2" t="s">
        <v>3801</v>
      </c>
      <c r="C2191" s="2" t="s">
        <v>3802</v>
      </c>
      <c r="D2191" s="1" t="str">
        <f>Products[[#This Row],[Old]]&amp;" "&amp;Products[[#This Row],[New]]&amp;" "&amp;Products[[#This Row],[Desc]]</f>
        <v>P-ARAB 700004998 Arabinan (Sugar Beet)</v>
      </c>
      <c r="E2191">
        <f>IF(ISNUMBER(SEARCH('Item Lookup'!$B$7,Products[[#This Row],[Compounded]],1)),'Item Lookup'!$B$7,"")</f>
        <v>0</v>
      </c>
    </row>
    <row r="2192" spans="1:5" x14ac:dyDescent="0.25">
      <c r="A2192" s="27" t="s">
        <v>3803</v>
      </c>
      <c r="B2192" s="2" t="s">
        <v>3804</v>
      </c>
      <c r="C2192" s="2" t="s">
        <v>3805</v>
      </c>
      <c r="D2192" s="1" t="str">
        <f>Products[[#This Row],[Old]]&amp;" "&amp;Products[[#This Row],[New]]&amp;" "&amp;Products[[#This Row],[Desc]]</f>
        <v>P-BGBH 700004999 ß-Glucan (Barley; High Viscosity)</v>
      </c>
      <c r="E2192">
        <f>IF(ISNUMBER(SEARCH('Item Lookup'!$B$7,Products[[#This Row],[Compounded]],1)),'Item Lookup'!$B$7,"")</f>
        <v>0</v>
      </c>
    </row>
    <row r="2193" spans="1:5" x14ac:dyDescent="0.25">
      <c r="A2193" s="27" t="s">
        <v>3806</v>
      </c>
      <c r="B2193" s="2" t="s">
        <v>3807</v>
      </c>
      <c r="C2193" s="2" t="s">
        <v>3808</v>
      </c>
      <c r="D2193" s="1" t="str">
        <f>Products[[#This Row],[Old]]&amp;" "&amp;Products[[#This Row],[New]]&amp;" "&amp;Products[[#This Row],[Desc]]</f>
        <v>P-BGBL 700005000 ß-Glucan (Barley; Low Viscosity)</v>
      </c>
      <c r="E2193">
        <f>IF(ISNUMBER(SEARCH('Item Lookup'!$B$7,Products[[#This Row],[Compounded]],1)),'Item Lookup'!$B$7,"")</f>
        <v>0</v>
      </c>
    </row>
    <row r="2194" spans="1:5" x14ac:dyDescent="0.25">
      <c r="A2194" s="27" t="s">
        <v>3809</v>
      </c>
      <c r="B2194" s="2" t="s">
        <v>3810</v>
      </c>
      <c r="C2194" s="2" t="s">
        <v>3811</v>
      </c>
      <c r="D2194" s="1" t="str">
        <f>Products[[#This Row],[Old]]&amp;" "&amp;Products[[#This Row],[New]]&amp;" "&amp;Products[[#This Row],[Desc]]</f>
        <v>P-BGBM 700005001 ß-Glucan (Barley; Medium Viscosity)</v>
      </c>
      <c r="E2194">
        <f>IF(ISNUMBER(SEARCH('Item Lookup'!$B$7,Products[[#This Row],[Compounded]],1)),'Item Lookup'!$B$7,"")</f>
        <v>0</v>
      </c>
    </row>
    <row r="2195" spans="1:5" x14ac:dyDescent="0.25">
      <c r="A2195" s="27" t="s">
        <v>3812</v>
      </c>
      <c r="B2195" s="2" t="s">
        <v>3813</v>
      </c>
      <c r="C2195" s="2" t="s">
        <v>3814</v>
      </c>
      <c r="D2195" s="1" t="str">
        <f>Products[[#This Row],[Old]]&amp;" "&amp;Products[[#This Row],[New]]&amp;" "&amp;Products[[#This Row],[Desc]]</f>
        <v>P-BGCFA 700005002 ß-Glucan CFA Standard</v>
      </c>
      <c r="E2195">
        <f>IF(ISNUMBER(SEARCH('Item Lookup'!$B$7,Products[[#This Row],[Compounded]],1)),'Item Lookup'!$B$7,"")</f>
        <v>0</v>
      </c>
    </row>
    <row r="2196" spans="1:5" x14ac:dyDescent="0.25">
      <c r="A2196" s="27" t="s">
        <v>3815</v>
      </c>
      <c r="B2196" s="2" t="s">
        <v>3816</v>
      </c>
      <c r="C2196" s="2" t="s">
        <v>3817</v>
      </c>
      <c r="D2196" s="1" t="str">
        <f>Products[[#This Row],[Old]]&amp;" "&amp;Products[[#This Row],[New]]&amp;" "&amp;Products[[#This Row],[Desc]]</f>
        <v>P-BGLU12 700005003 1,2-ß-Glucan</v>
      </c>
      <c r="E2196">
        <f>IF(ISNUMBER(SEARCH('Item Lookup'!$B$7,Products[[#This Row],[Compounded]],1)),'Item Lookup'!$B$7,"")</f>
        <v>0</v>
      </c>
    </row>
    <row r="2197" spans="1:5" x14ac:dyDescent="0.25">
      <c r="A2197" s="27" t="s">
        <v>3818</v>
      </c>
      <c r="B2197" s="2" t="s">
        <v>3819</v>
      </c>
      <c r="C2197" s="2" t="s">
        <v>3820</v>
      </c>
      <c r="D2197" s="1" t="str">
        <f>Products[[#This Row],[Old]]&amp;" "&amp;Products[[#This Row],[New]]&amp;" "&amp;Products[[#This Row],[Desc]]</f>
        <v>P-BGOM 700005004 ß-Glucan (Oat; Medium Viscosity)</v>
      </c>
      <c r="E2197">
        <f>IF(ISNUMBER(SEARCH('Item Lookup'!$B$7,Products[[#This Row],[Compounded]],1)),'Item Lookup'!$B$7,"")</f>
        <v>0</v>
      </c>
    </row>
    <row r="2198" spans="1:5" x14ac:dyDescent="0.25">
      <c r="A2198" s="27" t="s">
        <v>3821</v>
      </c>
      <c r="B2198" s="2" t="s">
        <v>3822</v>
      </c>
      <c r="C2198" s="2" t="s">
        <v>3823</v>
      </c>
      <c r="D2198" s="1" t="str">
        <f>Products[[#This Row],[Old]]&amp;" "&amp;Products[[#This Row],[New]]&amp;" "&amp;Products[[#This Row],[Desc]]</f>
        <v>P-BGYST 700005005 ß-Glucan (Yeast; Alkali Soluble)</v>
      </c>
      <c r="E2198">
        <f>IF(ISNUMBER(SEARCH('Item Lookup'!$B$7,Products[[#This Row],[Compounded]],1)),'Item Lookup'!$B$7,"")</f>
        <v>0</v>
      </c>
    </row>
    <row r="2199" spans="1:5" x14ac:dyDescent="0.25">
      <c r="A2199" s="27" t="s">
        <v>3824</v>
      </c>
      <c r="B2199" s="2" t="s">
        <v>3825</v>
      </c>
      <c r="C2199" s="2" t="s">
        <v>3826</v>
      </c>
      <c r="D2199" s="1" t="str">
        <f>Products[[#This Row],[Old]]&amp;" "&amp;Products[[#This Row],[New]]&amp;" "&amp;Products[[#This Row],[Desc]]</f>
        <v>P-BLDX-10G 700005006 ß-Limit Dextrin</v>
      </c>
      <c r="E2199">
        <f>IF(ISNUMBER(SEARCH('Item Lookup'!$B$7,Products[[#This Row],[Compounded]],1)),'Item Lookup'!$B$7,"")</f>
        <v>0</v>
      </c>
    </row>
    <row r="2200" spans="1:5" x14ac:dyDescent="0.25">
      <c r="A2200" s="27" t="s">
        <v>3827</v>
      </c>
      <c r="B2200" s="2" t="s">
        <v>3828</v>
      </c>
      <c r="C2200" s="2" t="s">
        <v>3826</v>
      </c>
      <c r="D2200" s="1" t="str">
        <f>Products[[#This Row],[Old]]&amp;" "&amp;Products[[#This Row],[New]]&amp;" "&amp;Products[[#This Row],[Desc]]</f>
        <v>P-BLDX-50G 700005007 ß-Limit Dextrin</v>
      </c>
      <c r="E2200">
        <f>IF(ISNUMBER(SEARCH('Item Lookup'!$B$7,Products[[#This Row],[Compounded]],1)),'Item Lookup'!$B$7,"")</f>
        <v>0</v>
      </c>
    </row>
    <row r="2201" spans="1:5" x14ac:dyDescent="0.25">
      <c r="A2201" s="27" t="s">
        <v>3829</v>
      </c>
      <c r="B2201" s="2" t="s">
        <v>3830</v>
      </c>
      <c r="C2201" s="2" t="s">
        <v>3831</v>
      </c>
      <c r="D2201" s="1" t="str">
        <f>Products[[#This Row],[Old]]&amp;" "&amp;Products[[#This Row],[New]]&amp;" "&amp;Products[[#This Row],[Desc]]</f>
        <v>P-CMCUR 700005008 CM-Curdlan</v>
      </c>
      <c r="E2201">
        <f>IF(ISNUMBER(SEARCH('Item Lookup'!$B$7,Products[[#This Row],[Compounded]],1)),'Item Lookup'!$B$7,"")</f>
        <v>0</v>
      </c>
    </row>
    <row r="2202" spans="1:5" x14ac:dyDescent="0.25">
      <c r="A2202" s="27" t="s">
        <v>3832</v>
      </c>
      <c r="B2202" s="2" t="s">
        <v>3833</v>
      </c>
      <c r="C2202" s="2" t="s">
        <v>3834</v>
      </c>
      <c r="D2202" s="1" t="str">
        <f>Products[[#This Row],[Old]]&amp;" "&amp;Products[[#This Row],[New]]&amp;" "&amp;Products[[#This Row],[Desc]]</f>
        <v>P-GALML 700005010 Galactomannan (Carob; Low Viscosity)</v>
      </c>
      <c r="E2202">
        <f>IF(ISNUMBER(SEARCH('Item Lookup'!$B$7,Products[[#This Row],[Compounded]],1)),'Item Lookup'!$B$7,"")</f>
        <v>0</v>
      </c>
    </row>
    <row r="2203" spans="1:5" x14ac:dyDescent="0.25">
      <c r="A2203" s="27" t="s">
        <v>3835</v>
      </c>
      <c r="B2203" s="2" t="s">
        <v>3836</v>
      </c>
      <c r="C2203" s="2" t="s">
        <v>3837</v>
      </c>
      <c r="D2203" s="1" t="str">
        <f>Products[[#This Row],[Old]]&amp;" "&amp;Products[[#This Row],[New]]&amp;" "&amp;Products[[#This Row],[Desc]]</f>
        <v>P-GALPOT 700005011 Galactan (Potato)</v>
      </c>
      <c r="E2203">
        <f>IF(ISNUMBER(SEARCH('Item Lookup'!$B$7,Products[[#This Row],[Compounded]],1)),'Item Lookup'!$B$7,"")</f>
        <v>0</v>
      </c>
    </row>
    <row r="2204" spans="1:5" x14ac:dyDescent="0.25">
      <c r="A2204" s="27" t="s">
        <v>3838</v>
      </c>
      <c r="B2204" s="2" t="s">
        <v>3839</v>
      </c>
      <c r="C2204" s="2" t="s">
        <v>3840</v>
      </c>
      <c r="D2204" s="1" t="str">
        <f>Products[[#This Row],[Old]]&amp;" "&amp;Products[[#This Row],[New]]&amp;" "&amp;Products[[#This Row],[Desc]]</f>
        <v>P-GLCML 700005012 Glucomannan (Konjac; Low Viscosity)</v>
      </c>
      <c r="E2204">
        <f>IF(ISNUMBER(SEARCH('Item Lookup'!$B$7,Products[[#This Row],[Compounded]],1)),'Item Lookup'!$B$7,"")</f>
        <v>0</v>
      </c>
    </row>
    <row r="2205" spans="1:5" x14ac:dyDescent="0.25">
      <c r="A2205" s="27" t="s">
        <v>3841</v>
      </c>
      <c r="B2205" s="2" t="s">
        <v>3842</v>
      </c>
      <c r="C2205" s="2" t="s">
        <v>3843</v>
      </c>
      <c r="D2205" s="1" t="str">
        <f>Products[[#This Row],[Old]]&amp;" "&amp;Products[[#This Row],[New]]&amp;" "&amp;Products[[#This Row],[Desc]]</f>
        <v>P-GLYAL 700005013 Glycogen (Algae)</v>
      </c>
      <c r="E2205">
        <f>IF(ISNUMBER(SEARCH('Item Lookup'!$B$7,Products[[#This Row],[Compounded]],1)),'Item Lookup'!$B$7,"")</f>
        <v>0</v>
      </c>
    </row>
    <row r="2206" spans="1:5" x14ac:dyDescent="0.25">
      <c r="A2206" s="27" t="s">
        <v>3844</v>
      </c>
      <c r="B2206" s="2" t="s">
        <v>3845</v>
      </c>
      <c r="C2206" s="2" t="s">
        <v>3846</v>
      </c>
      <c r="D2206" s="1" t="str">
        <f>Products[[#This Row],[Old]]&amp;" "&amp;Products[[#This Row],[New]]&amp;" "&amp;Products[[#This Row],[Desc]]</f>
        <v>P-LEVAN 700005014 Levan</v>
      </c>
      <c r="E2206">
        <f>IF(ISNUMBER(SEARCH('Item Lookup'!$B$7,Products[[#This Row],[Compounded]],1)),'Item Lookup'!$B$7,"")</f>
        <v>0</v>
      </c>
    </row>
    <row r="2207" spans="1:5" x14ac:dyDescent="0.25">
      <c r="A2207" s="27" t="s">
        <v>3847</v>
      </c>
      <c r="B2207" s="2" t="s">
        <v>3848</v>
      </c>
      <c r="C2207" s="2" t="s">
        <v>3849</v>
      </c>
      <c r="D2207" s="1" t="str">
        <f>Products[[#This Row],[Old]]&amp;" "&amp;Products[[#This Row],[New]]&amp;" "&amp;Products[[#This Row],[Desc]]</f>
        <v>P-LICHN 700005015 Lichenan (Icelandic Moss)</v>
      </c>
      <c r="E2207">
        <f>IF(ISNUMBER(SEARCH('Item Lookup'!$B$7,Products[[#This Row],[Compounded]],1)),'Item Lookup'!$B$7,"")</f>
        <v>0</v>
      </c>
    </row>
    <row r="2208" spans="1:5" x14ac:dyDescent="0.25">
      <c r="A2208" s="27" t="s">
        <v>3850</v>
      </c>
      <c r="B2208" s="2" t="s">
        <v>3851</v>
      </c>
      <c r="C2208" s="2" t="s">
        <v>3852</v>
      </c>
      <c r="D2208" s="1" t="str">
        <f>Products[[#This Row],[Old]]&amp;" "&amp;Products[[#This Row],[New]]&amp;" "&amp;Products[[#This Row],[Desc]]</f>
        <v>P-MANCB 700005016 Mannan (1,4-ß-D-Mannan)</v>
      </c>
      <c r="E2208">
        <f>IF(ISNUMBER(SEARCH('Item Lookup'!$B$7,Products[[#This Row],[Compounded]],1)),'Item Lookup'!$B$7,"")</f>
        <v>0</v>
      </c>
    </row>
    <row r="2209" spans="1:5" x14ac:dyDescent="0.25">
      <c r="A2209" s="27" t="s">
        <v>3853</v>
      </c>
      <c r="B2209" s="2" t="s">
        <v>3854</v>
      </c>
      <c r="C2209" s="2" t="s">
        <v>3855</v>
      </c>
      <c r="D2209" s="1" t="str">
        <f>Products[[#This Row],[Old]]&amp;" "&amp;Products[[#This Row],[New]]&amp;" "&amp;Products[[#This Row],[Desc]]</f>
        <v>P-MANIV 700005017 Mannan (Ivory Nut)</v>
      </c>
      <c r="E2209">
        <f>IF(ISNUMBER(SEARCH('Item Lookup'!$B$7,Products[[#This Row],[Compounded]],1)),'Item Lookup'!$B$7,"")</f>
        <v>0</v>
      </c>
    </row>
    <row r="2210" spans="1:5" x14ac:dyDescent="0.25">
      <c r="A2210" s="27" t="s">
        <v>3856</v>
      </c>
      <c r="B2210" s="2" t="s">
        <v>3857</v>
      </c>
      <c r="C2210" s="2" t="s">
        <v>3858</v>
      </c>
      <c r="D2210" s="1" t="str">
        <f>Products[[#This Row],[Old]]&amp;" "&amp;Products[[#This Row],[New]]&amp;" "&amp;Products[[#This Row],[Desc]]</f>
        <v>P-MWBGS 700005018 ß-Glucan MW Standards</v>
      </c>
      <c r="E2210">
        <f>IF(ISNUMBER(SEARCH('Item Lookup'!$B$7,Products[[#This Row],[Compounded]],1)),'Item Lookup'!$B$7,"")</f>
        <v>0</v>
      </c>
    </row>
    <row r="2211" spans="1:5" x14ac:dyDescent="0.25">
      <c r="A2211" s="27" t="s">
        <v>3859</v>
      </c>
      <c r="B2211" s="2" t="s">
        <v>3860</v>
      </c>
      <c r="C2211" s="2" t="s">
        <v>4657</v>
      </c>
      <c r="D2211" s="1" t="str">
        <f>Products[[#This Row],[Old]]&amp;" "&amp;Products[[#This Row],[New]]&amp;" "&amp;Products[[#This Row],[Desc]]</f>
        <v>P-PGACIT-10G 700005019 Polygalacturonic Acid (Citrus Pectin) (Discontinued June 2024)</v>
      </c>
      <c r="E2211">
        <f>IF(ISNUMBER(SEARCH('Item Lookup'!$B$7,Products[[#This Row],[Compounded]],1)),'Item Lookup'!$B$7,"")</f>
        <v>0</v>
      </c>
    </row>
    <row r="2212" spans="1:5" x14ac:dyDescent="0.25">
      <c r="A2212" s="27" t="s">
        <v>3861</v>
      </c>
      <c r="B2212" s="2" t="s">
        <v>3862</v>
      </c>
      <c r="C2212" s="2" t="s">
        <v>3863</v>
      </c>
      <c r="D2212" s="1" t="str">
        <f>Products[[#This Row],[Old]]&amp;" "&amp;Products[[#This Row],[New]]&amp;" "&amp;Products[[#This Row],[Desc]]</f>
        <v>P-RAXY 700005020 Arabinoxylan (Rye Flour)</v>
      </c>
      <c r="E2212">
        <f>IF(ISNUMBER(SEARCH('Item Lookup'!$B$7,Products[[#This Row],[Compounded]],1)),'Item Lookup'!$B$7,"")</f>
        <v>0</v>
      </c>
    </row>
    <row r="2213" spans="1:5" x14ac:dyDescent="0.25">
      <c r="A2213" s="27" t="s">
        <v>3864</v>
      </c>
      <c r="B2213" s="2" t="s">
        <v>3865</v>
      </c>
      <c r="C2213" s="2" t="s">
        <v>3866</v>
      </c>
      <c r="D2213" s="1" t="str">
        <f>Products[[#This Row],[Old]]&amp;" "&amp;Products[[#This Row],[New]]&amp;" "&amp;Products[[#This Row],[Desc]]</f>
        <v>P-RHAGN 700005021 Rhamnogalacturonan (Soy Bean)</v>
      </c>
      <c r="E2213">
        <f>IF(ISNUMBER(SEARCH('Item Lookup'!$B$7,Products[[#This Row],[Compounded]],1)),'Item Lookup'!$B$7,"")</f>
        <v>0</v>
      </c>
    </row>
    <row r="2214" spans="1:5" x14ac:dyDescent="0.25">
      <c r="A2214" s="27" t="s">
        <v>3867</v>
      </c>
      <c r="B2214" s="2" t="s">
        <v>3868</v>
      </c>
      <c r="C2214" s="2" t="s">
        <v>3869</v>
      </c>
      <c r="D2214" s="1" t="str">
        <f>Products[[#This Row],[Old]]&amp;" "&amp;Products[[#This Row],[New]]&amp;" "&amp;Products[[#This Row],[Desc]]</f>
        <v>P-RHAM1 700005022 Rhamnogalacturonan I (Potato)</v>
      </c>
      <c r="E2214">
        <f>IF(ISNUMBER(SEARCH('Item Lookup'!$B$7,Products[[#This Row],[Compounded]],1)),'Item Lookup'!$B$7,"")</f>
        <v>0</v>
      </c>
    </row>
    <row r="2215" spans="1:5" x14ac:dyDescent="0.25">
      <c r="A2215" s="27" t="s">
        <v>3870</v>
      </c>
      <c r="B2215" s="2" t="s">
        <v>3871</v>
      </c>
      <c r="C2215" s="2" t="s">
        <v>3872</v>
      </c>
      <c r="D2215" s="1" t="str">
        <f>Products[[#This Row],[Old]]&amp;" "&amp;Products[[#This Row],[New]]&amp;" "&amp;Products[[#This Row],[Desc]]</f>
        <v>P-WAXYH 700005023 Arabinoxylan (Wheat Flour; High Visc)</v>
      </c>
      <c r="E2215">
        <f>IF(ISNUMBER(SEARCH('Item Lookup'!$B$7,Products[[#This Row],[Compounded]],1)),'Item Lookup'!$B$7,"")</f>
        <v>0</v>
      </c>
    </row>
    <row r="2216" spans="1:5" x14ac:dyDescent="0.25">
      <c r="A2216" s="27" t="s">
        <v>3873</v>
      </c>
      <c r="B2216" s="2" t="s">
        <v>3874</v>
      </c>
      <c r="C2216" s="2" t="s">
        <v>3875</v>
      </c>
      <c r="D2216" s="1" t="str">
        <f>Products[[#This Row],[Old]]&amp;" "&amp;Products[[#This Row],[New]]&amp;" "&amp;Products[[#This Row],[Desc]]</f>
        <v>P-WAXYI 700005024 Arabinoxylan (Wheat Flour; Insoluble)</v>
      </c>
      <c r="E2216">
        <f>IF(ISNUMBER(SEARCH('Item Lookup'!$B$7,Products[[#This Row],[Compounded]],1)),'Item Lookup'!$B$7,"")</f>
        <v>0</v>
      </c>
    </row>
    <row r="2217" spans="1:5" x14ac:dyDescent="0.25">
      <c r="A2217" s="27" t="s">
        <v>3876</v>
      </c>
      <c r="B2217" s="2" t="s">
        <v>3877</v>
      </c>
      <c r="C2217" s="2" t="s">
        <v>3878</v>
      </c>
      <c r="D2217" s="1" t="str">
        <f>Products[[#This Row],[Old]]&amp;" "&amp;Products[[#This Row],[New]]&amp;" "&amp;Products[[#This Row],[Desc]]</f>
        <v>P-WAXYL 700005025 Arabinoxylan (Wheat Flour; Low Visc)</v>
      </c>
      <c r="E2217">
        <f>IF(ISNUMBER(SEARCH('Item Lookup'!$B$7,Products[[#This Row],[Compounded]],1)),'Item Lookup'!$B$7,"")</f>
        <v>0</v>
      </c>
    </row>
    <row r="2218" spans="1:5" x14ac:dyDescent="0.25">
      <c r="A2218" s="27" t="s">
        <v>3879</v>
      </c>
      <c r="B2218" s="2" t="s">
        <v>3880</v>
      </c>
      <c r="C2218" s="2" t="s">
        <v>3881</v>
      </c>
      <c r="D2218" s="1" t="str">
        <f>Products[[#This Row],[Old]]&amp;" "&amp;Products[[#This Row],[New]]&amp;" "&amp;Products[[#This Row],[Desc]]</f>
        <v>P-WAXYM 700005026 Arabinoxylan (Wheat Flour; Medium Visc)</v>
      </c>
      <c r="E2218">
        <f>IF(ISNUMBER(SEARCH('Item Lookup'!$B$7,Products[[#This Row],[Compounded]],1)),'Item Lookup'!$B$7,"")</f>
        <v>0</v>
      </c>
    </row>
    <row r="2219" spans="1:5" x14ac:dyDescent="0.25">
      <c r="A2219" s="27" t="s">
        <v>3882</v>
      </c>
      <c r="B2219" s="2" t="s">
        <v>3883</v>
      </c>
      <c r="C2219" s="2" t="s">
        <v>3884</v>
      </c>
      <c r="D2219" s="1" t="str">
        <f>Products[[#This Row],[Old]]&amp;" "&amp;Products[[#This Row],[New]]&amp;" "&amp;Products[[#This Row],[Desc]]</f>
        <v>P-WAXYRS 700005027 Arabinoxylan(Wheat Flour, for RS Assays)</v>
      </c>
      <c r="E2219">
        <f>IF(ISNUMBER(SEARCH('Item Lookup'!$B$7,Products[[#This Row],[Compounded]],1)),'Item Lookup'!$B$7,"")</f>
        <v>0</v>
      </c>
    </row>
    <row r="2220" spans="1:5" x14ac:dyDescent="0.25">
      <c r="A2220" s="27" t="s">
        <v>3885</v>
      </c>
      <c r="B2220" s="2" t="s">
        <v>3886</v>
      </c>
      <c r="C2220" s="2" t="s">
        <v>3887</v>
      </c>
      <c r="D2220" s="1" t="str">
        <f>Products[[#This Row],[Old]]&amp;" "&amp;Products[[#This Row],[New]]&amp;" "&amp;Products[[#This Row],[Desc]]</f>
        <v>P-XYGLN 700005028 Xyloglucan (Tamarind)</v>
      </c>
      <c r="E2220">
        <f>IF(ISNUMBER(SEARCH('Item Lookup'!$B$7,Products[[#This Row],[Compounded]],1)),'Item Lookup'!$B$7,"")</f>
        <v>0</v>
      </c>
    </row>
    <row r="2221" spans="1:5" x14ac:dyDescent="0.25">
      <c r="A2221" s="27" t="s">
        <v>3888</v>
      </c>
      <c r="B2221" s="2" t="s">
        <v>3889</v>
      </c>
      <c r="C2221" s="2" t="s">
        <v>3890</v>
      </c>
      <c r="D2221" s="1" t="str">
        <f>Products[[#This Row],[Old]]&amp;" "&amp;Products[[#This Row],[New]]&amp;" "&amp;Products[[#This Row],[Desc]]</f>
        <v>P-XYLNBE-10G 700005029 Xylan (Beechwood)</v>
      </c>
      <c r="E2221">
        <f>IF(ISNUMBER(SEARCH('Item Lookup'!$B$7,Products[[#This Row],[Compounded]],1)),'Item Lookup'!$B$7,"")</f>
        <v>0</v>
      </c>
    </row>
    <row r="2222" spans="1:5" x14ac:dyDescent="0.25">
      <c r="A2222" s="27" t="s">
        <v>3891</v>
      </c>
      <c r="B2222" s="2" t="s">
        <v>3892</v>
      </c>
      <c r="C2222" s="2" t="s">
        <v>3890</v>
      </c>
      <c r="D2222" s="1" t="str">
        <f>Products[[#This Row],[Old]]&amp;" "&amp;Products[[#This Row],[New]]&amp;" "&amp;Products[[#This Row],[Desc]]</f>
        <v>P-XYLNBE-50G 700005030 Xylan (Beechwood)</v>
      </c>
      <c r="E2222">
        <f>IF(ISNUMBER(SEARCH('Item Lookup'!$B$7,Products[[#This Row],[Compounded]],1)),'Item Lookup'!$B$7,"")</f>
        <v>0</v>
      </c>
    </row>
    <row r="2223" spans="1:5" x14ac:dyDescent="0.25">
      <c r="A2223" s="27" t="s">
        <v>3893</v>
      </c>
      <c r="B2223" s="2" t="s">
        <v>3894</v>
      </c>
      <c r="C2223" s="2" t="s">
        <v>3895</v>
      </c>
      <c r="D2223" s="1" t="str">
        <f>Products[[#This Row],[Old]]&amp;" "&amp;Products[[#This Row],[New]]&amp;" "&amp;Products[[#This Row],[Desc]]</f>
        <v>R-AMGR3 700005031 Amyloglucosidase Assay Reagent</v>
      </c>
      <c r="E2223">
        <f>IF(ISNUMBER(SEARCH('Item Lookup'!$B$7,Products[[#This Row],[Compounded]],1)),'Item Lookup'!$B$7,"")</f>
        <v>0</v>
      </c>
    </row>
    <row r="2224" spans="1:5" x14ac:dyDescent="0.25">
      <c r="A2224" s="27" t="s">
        <v>3896</v>
      </c>
      <c r="B2224" s="2" t="s">
        <v>3897</v>
      </c>
      <c r="C2224" s="2" t="s">
        <v>3898</v>
      </c>
      <c r="D2224" s="1" t="str">
        <f>Products[[#This Row],[Old]]&amp;" "&amp;Products[[#This Row],[New]]&amp;" "&amp;Products[[#This Row],[Desc]]</f>
        <v>R-AMHR4 700005032 a-Amylase HR Reagent</v>
      </c>
      <c r="E2224">
        <f>IF(ISNUMBER(SEARCH('Item Lookup'!$B$7,Products[[#This Row],[Compounded]],1)),'Item Lookup'!$B$7,"")</f>
        <v>0</v>
      </c>
    </row>
    <row r="2225" spans="1:5" x14ac:dyDescent="0.25">
      <c r="A2225" s="27" t="s">
        <v>3899</v>
      </c>
      <c r="B2225" s="2" t="s">
        <v>3900</v>
      </c>
      <c r="C2225" s="2" t="s">
        <v>3901</v>
      </c>
      <c r="D2225" s="1" t="str">
        <f>Products[[#This Row],[Old]]&amp;" "&amp;Products[[#This Row],[New]]&amp;" "&amp;Products[[#This Row],[Desc]]</f>
        <v>R-BAMR3 700005033 ß-Amylase Assay Reagent (Betamyl-3)</v>
      </c>
      <c r="E2225">
        <f>IF(ISNUMBER(SEARCH('Item Lookup'!$B$7,Products[[#This Row],[Compounded]],1)),'Item Lookup'!$B$7,"")</f>
        <v>0</v>
      </c>
    </row>
    <row r="2226" spans="1:5" x14ac:dyDescent="0.25">
      <c r="A2226" s="27" t="s">
        <v>3902</v>
      </c>
      <c r="B2226" s="2" t="s">
        <v>3903</v>
      </c>
      <c r="C2226" s="2" t="s">
        <v>3904</v>
      </c>
      <c r="D2226" s="1" t="str">
        <f>Products[[#This Row],[Old]]&amp;" "&amp;Products[[#This Row],[New]]&amp;" "&amp;Products[[#This Row],[Desc]]</f>
        <v>R-CAAR4 700005034 a-Amylase Reagent (Ceralpha)</v>
      </c>
      <c r="E2226">
        <f>IF(ISNUMBER(SEARCH('Item Lookup'!$B$7,Products[[#This Row],[Compounded]],1)),'Item Lookup'!$B$7,"")</f>
        <v>0</v>
      </c>
    </row>
    <row r="2227" spans="1:5" x14ac:dyDescent="0.25">
      <c r="A2227" s="27" t="s">
        <v>3905</v>
      </c>
      <c r="B2227" s="2" t="s">
        <v>3906</v>
      </c>
      <c r="C2227" s="2" t="s">
        <v>3907</v>
      </c>
      <c r="D2227" s="1" t="str">
        <f>Products[[#This Row],[Old]]&amp;" "&amp;Products[[#This Row],[New]]&amp;" "&amp;Products[[#This Row],[Desc]]</f>
        <v>RELM001 700005035 RELM Broth 500G</v>
      </c>
      <c r="E2227">
        <f>IF(ISNUMBER(SEARCH('Item Lookup'!$B$7,Products[[#This Row],[Compounded]],1)),'Item Lookup'!$B$7,"")</f>
        <v>0</v>
      </c>
    </row>
    <row r="2228" spans="1:5" x14ac:dyDescent="0.25">
      <c r="A2228" s="27" t="s">
        <v>3908</v>
      </c>
      <c r="B2228" s="2" t="s">
        <v>3909</v>
      </c>
      <c r="C2228" s="2" t="s">
        <v>3910</v>
      </c>
      <c r="D2228" s="1" t="str">
        <f>Products[[#This Row],[Old]]&amp;" "&amp;Products[[#This Row],[New]]&amp;" "&amp;Products[[#This Row],[Desc]]</f>
        <v>R-GLC4 700005036 Glucose Determination Reagent</v>
      </c>
      <c r="E2228">
        <f>IF(ISNUMBER(SEARCH('Item Lookup'!$B$7,Products[[#This Row],[Compounded]],1)),'Item Lookup'!$B$7,"")</f>
        <v>0</v>
      </c>
    </row>
    <row r="2229" spans="1:5" x14ac:dyDescent="0.25">
      <c r="A2229" s="27" t="s">
        <v>3911</v>
      </c>
      <c r="B2229" s="2" t="s">
        <v>3912</v>
      </c>
      <c r="C2229" s="2" t="s">
        <v>3913</v>
      </c>
      <c r="D2229" s="1" t="str">
        <f>Products[[#This Row],[Old]]&amp;" "&amp;Products[[#This Row],[New]]&amp;" "&amp;Products[[#This Row],[Desc]]</f>
        <v>RVS001 700005037 RVS Medium- 500 G</v>
      </c>
      <c r="E2229">
        <f>IF(ISNUMBER(SEARCH('Item Lookup'!$B$7,Products[[#This Row],[Compounded]],1)),'Item Lookup'!$B$7,"")</f>
        <v>0</v>
      </c>
    </row>
    <row r="2230" spans="1:5" x14ac:dyDescent="0.25">
      <c r="A2230" s="27" t="s">
        <v>3914</v>
      </c>
      <c r="B2230" s="2" t="s">
        <v>3915</v>
      </c>
      <c r="C2230" s="2" t="s">
        <v>3916</v>
      </c>
      <c r="D2230" s="1" t="str">
        <f>Products[[#This Row],[Old]]&amp;" "&amp;Products[[#This Row],[New]]&amp;" "&amp;Products[[#This Row],[Desc]]</f>
        <v>S2-SVO 700005038 S2- Soleris Vial Opener</v>
      </c>
      <c r="E2230">
        <f>IF(ISNUMBER(SEARCH('Item Lookup'!$B$7,Products[[#This Row],[Compounded]],1)),'Item Lookup'!$B$7,"")</f>
        <v>0</v>
      </c>
    </row>
    <row r="2231" spans="1:5" x14ac:dyDescent="0.25">
      <c r="A2231" s="27" t="s">
        <v>3917</v>
      </c>
      <c r="B2231" s="2" t="s">
        <v>3918</v>
      </c>
      <c r="C2231" s="2" t="s">
        <v>3919</v>
      </c>
      <c r="D2231" s="1" t="str">
        <f>Products[[#This Row],[Old]]&amp;" "&amp;Products[[#This Row],[New]]&amp;" "&amp;Products[[#This Row],[Desc]]</f>
        <v>S-ABG100 700005039 Azo-Barley Glucan</v>
      </c>
      <c r="E2231">
        <f>IF(ISNUMBER(SEARCH('Item Lookup'!$B$7,Products[[#This Row],[Compounded]],1)),'Item Lookup'!$B$7,"")</f>
        <v>0</v>
      </c>
    </row>
    <row r="2232" spans="1:5" x14ac:dyDescent="0.25">
      <c r="A2232" s="27" t="s">
        <v>3920</v>
      </c>
      <c r="B2232" s="2" t="s">
        <v>3921</v>
      </c>
      <c r="C2232" s="2" t="s">
        <v>3922</v>
      </c>
      <c r="D2232" s="1" t="str">
        <f>Products[[#This Row],[Old]]&amp;" "&amp;Products[[#This Row],[New]]&amp;" "&amp;Products[[#This Row],[Desc]]</f>
        <v>S-ACGLM 700005040 Azo-Carob Galactomannan</v>
      </c>
      <c r="E2232">
        <f>IF(ISNUMBER(SEARCH('Item Lookup'!$B$7,Products[[#This Row],[Compounded]],1)),'Item Lookup'!$B$7,"")</f>
        <v>0</v>
      </c>
    </row>
    <row r="2233" spans="1:5" x14ac:dyDescent="0.25">
      <c r="A2233" s="27" t="s">
        <v>3923</v>
      </c>
      <c r="B2233" s="2" t="s">
        <v>3924</v>
      </c>
      <c r="C2233" s="2" t="s">
        <v>3925</v>
      </c>
      <c r="D2233" s="1" t="str">
        <f>Products[[#This Row],[Old]]&amp;" "&amp;Products[[#This Row],[New]]&amp;" "&amp;Products[[#This Row],[Desc]]</f>
        <v>S-ACMC 700005041 Azo-CM-Cellulose (Powder)</v>
      </c>
      <c r="E2233">
        <f>IF(ISNUMBER(SEARCH('Item Lookup'!$B$7,Products[[#This Row],[Compounded]],1)),'Item Lookup'!$B$7,"")</f>
        <v>0</v>
      </c>
    </row>
    <row r="2234" spans="1:5" x14ac:dyDescent="0.25">
      <c r="A2234" s="27" t="s">
        <v>3926</v>
      </c>
      <c r="B2234" s="2" t="s">
        <v>3927</v>
      </c>
      <c r="C2234" s="2" t="s">
        <v>3928</v>
      </c>
      <c r="D2234" s="1" t="str">
        <f>Products[[#This Row],[Old]]&amp;" "&amp;Products[[#This Row],[New]]&amp;" "&amp;Products[[#This Row],[Desc]]</f>
        <v>S-AWAXP 700005042 Azo-Wheat Arabinoxylan (Powder)</v>
      </c>
      <c r="E2234">
        <f>IF(ISNUMBER(SEARCH('Item Lookup'!$B$7,Products[[#This Row],[Compounded]],1)),'Item Lookup'!$B$7,"")</f>
        <v>0</v>
      </c>
    </row>
    <row r="2235" spans="1:5" x14ac:dyDescent="0.25">
      <c r="A2235" s="27" t="s">
        <v>3929</v>
      </c>
      <c r="B2235" s="2" t="s">
        <v>3930</v>
      </c>
      <c r="C2235" s="2" t="s">
        <v>3931</v>
      </c>
      <c r="D2235" s="1" t="str">
        <f>Products[[#This Row],[Old]]&amp;" "&amp;Products[[#This Row],[New]]&amp;" "&amp;Products[[#This Row],[Desc]]</f>
        <v>S-AXBP 700005043 Azo-Xylan (Birchwood) (Powder)</v>
      </c>
      <c r="E2235">
        <f>IF(ISNUMBER(SEARCH('Item Lookup'!$B$7,Products[[#This Row],[Compounded]],1)),'Item Lookup'!$B$7,"")</f>
        <v>0</v>
      </c>
    </row>
    <row r="2236" spans="1:5" x14ac:dyDescent="0.25">
      <c r="A2236" s="27" t="s">
        <v>3932</v>
      </c>
      <c r="B2236" s="2" t="s">
        <v>3933</v>
      </c>
      <c r="C2236" s="2" t="s">
        <v>3934</v>
      </c>
      <c r="D2236" s="1" t="str">
        <f>Products[[#This Row],[Old]]&amp;" "&amp;Products[[#This Row],[New]]&amp;" "&amp;Products[[#This Row],[Desc]]</f>
        <v>S-AZCAS 700005044 Azocasein</v>
      </c>
      <c r="E2236">
        <f>IF(ISNUMBER(SEARCH('Item Lookup'!$B$7,Products[[#This Row],[Compounded]],1)),'Item Lookup'!$B$7,"")</f>
        <v>0</v>
      </c>
    </row>
    <row r="2237" spans="1:5" x14ac:dyDescent="0.25">
      <c r="A2237" s="27" t="s">
        <v>3935</v>
      </c>
      <c r="B2237" s="2" t="s">
        <v>3936</v>
      </c>
      <c r="C2237" s="2" t="s">
        <v>3935</v>
      </c>
      <c r="D2237" s="1" t="str">
        <f>Products[[#This Row],[Old]]&amp;" "&amp;Products[[#This Row],[New]]&amp;" "&amp;Products[[#This Row],[Desc]]</f>
        <v>SCT-01  MOUSE 700005045 SCT-01  MOUSE</v>
      </c>
      <c r="E2237">
        <f>IF(ISNUMBER(SEARCH('Item Lookup'!$B$7,Products[[#This Row],[Compounded]],1)),'Item Lookup'!$B$7,"")</f>
        <v>0</v>
      </c>
    </row>
    <row r="2238" spans="1:5" x14ac:dyDescent="0.25">
      <c r="A2238" s="27" t="s">
        <v>3937</v>
      </c>
      <c r="B2238" s="2" t="s">
        <v>3938</v>
      </c>
      <c r="C2238" s="2" t="s">
        <v>3937</v>
      </c>
      <c r="D2238" s="1" t="str">
        <f>Products[[#This Row],[Old]]&amp;" "&amp;Products[[#This Row],[New]]&amp;" "&amp;Products[[#This Row],[Desc]]</f>
        <v>SCT-01  POWER CORD 700005046 SCT-01  POWER CORD</v>
      </c>
      <c r="E2238">
        <f>IF(ISNUMBER(SEARCH('Item Lookup'!$B$7,Products[[#This Row],[Compounded]],1)),'Item Lookup'!$B$7,"")</f>
        <v>0</v>
      </c>
    </row>
    <row r="2239" spans="1:5" x14ac:dyDescent="0.25">
      <c r="A2239" s="27" t="s">
        <v>3939</v>
      </c>
      <c r="B2239" s="2" t="s">
        <v>3940</v>
      </c>
      <c r="C2239" s="2" t="s">
        <v>3941</v>
      </c>
      <c r="D2239" s="1" t="str">
        <f>Products[[#This Row],[Old]]&amp;" "&amp;Products[[#This Row],[New]]&amp;" "&amp;Products[[#This Row],[Desc]]</f>
        <v>SNG-100 700005047 Manual, SNG Validation for Nutra</v>
      </c>
      <c r="E2239">
        <f>IF(ISNUMBER(SEARCH('Item Lookup'!$B$7,Products[[#This Row],[Compounded]],1)),'Item Lookup'!$B$7,"")</f>
        <v>0</v>
      </c>
    </row>
    <row r="2240" spans="1:5" x14ac:dyDescent="0.25">
      <c r="A2240" s="27" t="s">
        <v>3942</v>
      </c>
      <c r="B2240" s="2" t="s">
        <v>3943</v>
      </c>
      <c r="C2240" s="2" t="s">
        <v>3944</v>
      </c>
      <c r="D2240" s="1" t="str">
        <f>Products[[#This Row],[Old]]&amp;" "&amp;Products[[#This Row],[New]]&amp;" "&amp;Products[[#This Row],[Desc]]</f>
        <v>SNG-101 700005048 Manual, SNG Validation for Cosmetics</v>
      </c>
      <c r="E2240">
        <f>IF(ISNUMBER(SEARCH('Item Lookup'!$B$7,Products[[#This Row],[Compounded]],1)),'Item Lookup'!$B$7,"")</f>
        <v>0</v>
      </c>
    </row>
    <row r="2241" spans="1:5" x14ac:dyDescent="0.25">
      <c r="A2241" s="27" t="s">
        <v>3945</v>
      </c>
      <c r="B2241" s="2" t="s">
        <v>3946</v>
      </c>
      <c r="C2241" s="2" t="s">
        <v>3947</v>
      </c>
      <c r="D2241" s="1" t="str">
        <f>Products[[#This Row],[Old]]&amp;" "&amp;Products[[#This Row],[New]]&amp;" "&amp;Products[[#This Row],[Desc]]</f>
        <v>SNG-102 700005049 Manual, SNG Validation for Cannabis</v>
      </c>
      <c r="E2241">
        <f>IF(ISNUMBER(SEARCH('Item Lookup'!$B$7,Products[[#This Row],[Compounded]],1)),'Item Lookup'!$B$7,"")</f>
        <v>0</v>
      </c>
    </row>
    <row r="2242" spans="1:5" x14ac:dyDescent="0.25">
      <c r="A2242" s="27" t="s">
        <v>3948</v>
      </c>
      <c r="B2242" s="2" t="s">
        <v>3949</v>
      </c>
      <c r="C2242" s="2" t="s">
        <v>3950</v>
      </c>
      <c r="D2242" s="1" t="str">
        <f>Products[[#This Row],[Old]]&amp;" "&amp;Products[[#This Row],[New]]&amp;" "&amp;Products[[#This Row],[Desc]]</f>
        <v>SNG-201574 700005050 SNG ASMB Drawer Soleris III Face FRU</v>
      </c>
      <c r="E2242">
        <f>IF(ISNUMBER(SEARCH('Item Lookup'!$B$7,Products[[#This Row],[Compounded]],1)),'Item Lookup'!$B$7,"")</f>
        <v>0</v>
      </c>
    </row>
    <row r="2243" spans="1:5" x14ac:dyDescent="0.25">
      <c r="A2243" s="27" t="s">
        <v>3951</v>
      </c>
      <c r="B2243" s="2" t="s">
        <v>3952</v>
      </c>
      <c r="C2243" s="2" t="s">
        <v>3953</v>
      </c>
      <c r="D2243" s="1" t="str">
        <f>Products[[#This Row],[Old]]&amp;" "&amp;Products[[#This Row],[New]]&amp;" "&amp;Products[[#This Row],[Desc]]</f>
        <v>SNG-201640 700005051 SNG MUX Clips</v>
      </c>
      <c r="E2243">
        <f>IF(ISNUMBER(SEARCH('Item Lookup'!$B$7,Products[[#This Row],[Compounded]],1)),'Item Lookup'!$B$7,"")</f>
        <v>0</v>
      </c>
    </row>
    <row r="2244" spans="1:5" x14ac:dyDescent="0.25">
      <c r="A2244" s="27" t="s">
        <v>3954</v>
      </c>
      <c r="B2244" s="2" t="s">
        <v>3955</v>
      </c>
      <c r="C2244" s="2" t="s">
        <v>3956</v>
      </c>
      <c r="D2244" s="1" t="str">
        <f>Products[[#This Row],[Old]]&amp;" "&amp;Products[[#This Row],[New]]&amp;" "&amp;Products[[#This Row],[Desc]]</f>
        <v>SNG-201641 700005052 SNG Line Cord 18/3 SJT 6ft 5-15p&gt;C13</v>
      </c>
      <c r="E2244">
        <f>IF(ISNUMBER(SEARCH('Item Lookup'!$B$7,Products[[#This Row],[Compounded]],1)),'Item Lookup'!$B$7,"")</f>
        <v>0</v>
      </c>
    </row>
    <row r="2245" spans="1:5" x14ac:dyDescent="0.25">
      <c r="A2245" s="27" t="s">
        <v>3957</v>
      </c>
      <c r="B2245" s="2" t="s">
        <v>3958</v>
      </c>
      <c r="C2245" s="2" t="s">
        <v>3959</v>
      </c>
      <c r="D2245" s="1" t="str">
        <f>Products[[#This Row],[Old]]&amp;" "&amp;Products[[#This Row],[New]]&amp;" "&amp;Products[[#This Row],[Desc]]</f>
        <v>SNG-201642 700005053 SNG Cable USB Type Male/AMale 1ft USB2.0</v>
      </c>
      <c r="E2245">
        <f>IF(ISNUMBER(SEARCH('Item Lookup'!$B$7,Products[[#This Row],[Compounded]],1)),'Item Lookup'!$B$7,"")</f>
        <v>0</v>
      </c>
    </row>
    <row r="2246" spans="1:5" x14ac:dyDescent="0.25">
      <c r="A2246" s="27" t="s">
        <v>3960</v>
      </c>
      <c r="B2246" s="2" t="s">
        <v>3961</v>
      </c>
      <c r="C2246" s="2" t="s">
        <v>3962</v>
      </c>
      <c r="D2246" s="1" t="str">
        <f>Products[[#This Row],[Old]]&amp;" "&amp;Products[[#This Row],[New]]&amp;" "&amp;Products[[#This Row],[Desc]]</f>
        <v>SNG-201643 700005054 SNG Cable USB Type  Male/AFem PanelMount</v>
      </c>
      <c r="E2246">
        <f>IF(ISNUMBER(SEARCH('Item Lookup'!$B$7,Products[[#This Row],[Compounded]],1)),'Item Lookup'!$B$7,"")</f>
        <v>0</v>
      </c>
    </row>
    <row r="2247" spans="1:5" x14ac:dyDescent="0.25">
      <c r="A2247" s="27" t="s">
        <v>3963</v>
      </c>
      <c r="B2247" s="2" t="s">
        <v>3964</v>
      </c>
      <c r="C2247" s="2" t="s">
        <v>3965</v>
      </c>
      <c r="D2247" s="1" t="str">
        <f>Products[[#This Row],[Old]]&amp;" "&amp;Products[[#This Row],[New]]&amp;" "&amp;Products[[#This Row],[Desc]]</f>
        <v>SNG-201644 700005055 SNG Drawer Slide 16in DSPRO100SC</v>
      </c>
      <c r="E2247">
        <f>IF(ISNUMBER(SEARCH('Item Lookup'!$B$7,Products[[#This Row],[Compounded]],1)),'Item Lookup'!$B$7,"")</f>
        <v>0</v>
      </c>
    </row>
    <row r="2248" spans="1:5" x14ac:dyDescent="0.25">
      <c r="A2248" s="27" t="s">
        <v>3966</v>
      </c>
      <c r="B2248" s="2" t="s">
        <v>3967</v>
      </c>
      <c r="C2248" s="2" t="s">
        <v>3968</v>
      </c>
      <c r="D2248" s="1" t="str">
        <f>Products[[#This Row],[Old]]&amp;" "&amp;Products[[#This Row],[New]]&amp;" "&amp;Products[[#This Row],[Desc]]</f>
        <v>SNG-201664 700005056 SNG Pi Real Time Clock Module / Battery</v>
      </c>
      <c r="E2248">
        <f>IF(ISNUMBER(SEARCH('Item Lookup'!$B$7,Products[[#This Row],[Compounded]],1)),'Item Lookup'!$B$7,"")</f>
        <v>0</v>
      </c>
    </row>
    <row r="2249" spans="1:5" x14ac:dyDescent="0.25">
      <c r="A2249" s="27" t="s">
        <v>3969</v>
      </c>
      <c r="B2249" s="2" t="s">
        <v>3970</v>
      </c>
      <c r="C2249" s="2" t="s">
        <v>3971</v>
      </c>
      <c r="D2249" s="1" t="str">
        <f>Products[[#This Row],[Old]]&amp;" "&amp;Products[[#This Row],[New]]&amp;" "&amp;Products[[#This Row],[Desc]]</f>
        <v>SNG-300834 700005057 SNG Asmb Power Supply Soleris III</v>
      </c>
      <c r="E2249">
        <f>IF(ISNUMBER(SEARCH('Item Lookup'!$B$7,Products[[#This Row],[Compounded]],1)),'Item Lookup'!$B$7,"")</f>
        <v>0</v>
      </c>
    </row>
    <row r="2250" spans="1:5" x14ac:dyDescent="0.25">
      <c r="A2250" s="27" t="s">
        <v>3972</v>
      </c>
      <c r="B2250" s="2" t="s">
        <v>3973</v>
      </c>
      <c r="C2250" s="2" t="s">
        <v>3974</v>
      </c>
      <c r="D2250" s="1" t="str">
        <f>Products[[#This Row],[Old]]&amp;" "&amp;Products[[#This Row],[New]]&amp;" "&amp;Products[[#This Row],[Desc]]</f>
        <v>SNG-300835 700005058 SNG Asmb Fan Soleris III</v>
      </c>
      <c r="E2250">
        <f>IF(ISNUMBER(SEARCH('Item Lookup'!$B$7,Products[[#This Row],[Compounded]],1)),'Item Lookup'!$B$7,"")</f>
        <v>0</v>
      </c>
    </row>
    <row r="2251" spans="1:5" x14ac:dyDescent="0.25">
      <c r="A2251" s="27" t="s">
        <v>3975</v>
      </c>
      <c r="B2251" s="2" t="s">
        <v>3976</v>
      </c>
      <c r="C2251" s="2" t="s">
        <v>3977</v>
      </c>
      <c r="D2251" s="1" t="str">
        <f>Products[[#This Row],[Old]]&amp;" "&amp;Products[[#This Row],[New]]&amp;" "&amp;Products[[#This Row],[Desc]]</f>
        <v>SNG-300836 700005059 SNG Asmb Cable Soleris III Mux Data</v>
      </c>
      <c r="E2251">
        <f>IF(ISNUMBER(SEARCH('Item Lookup'!$B$7,Products[[#This Row],[Compounded]],1)),'Item Lookup'!$B$7,"")</f>
        <v>0</v>
      </c>
    </row>
    <row r="2252" spans="1:5" x14ac:dyDescent="0.25">
      <c r="A2252" s="27" t="s">
        <v>3978</v>
      </c>
      <c r="B2252" s="2" t="s">
        <v>3979</v>
      </c>
      <c r="C2252" s="2" t="s">
        <v>3980</v>
      </c>
      <c r="D2252" s="1" t="str">
        <f>Products[[#This Row],[Old]]&amp;" "&amp;Products[[#This Row],[New]]&amp;" "&amp;Products[[#This Row],[Desc]]</f>
        <v>SNG-300837 700005060 SNG Asmb Cable Soleris III Drawer Power</v>
      </c>
      <c r="E2252">
        <f>IF(ISNUMBER(SEARCH('Item Lookup'!$B$7,Products[[#This Row],[Compounded]],1)),'Item Lookup'!$B$7,"")</f>
        <v>0</v>
      </c>
    </row>
    <row r="2253" spans="1:5" x14ac:dyDescent="0.25">
      <c r="A2253" s="27" t="s">
        <v>3981</v>
      </c>
      <c r="B2253" s="2" t="s">
        <v>3982</v>
      </c>
      <c r="C2253" s="2" t="s">
        <v>3983</v>
      </c>
      <c r="D2253" s="1" t="str">
        <f>Products[[#This Row],[Old]]&amp;" "&amp;Products[[#This Row],[New]]&amp;" "&amp;Products[[#This Row],[Desc]]</f>
        <v>SNG-300838 700005061 SNG Asmb Cable Soleris III Pi Power</v>
      </c>
      <c r="E2253">
        <f>IF(ISNUMBER(SEARCH('Item Lookup'!$B$7,Products[[#This Row],[Compounded]],1)),'Item Lookup'!$B$7,"")</f>
        <v>0</v>
      </c>
    </row>
    <row r="2254" spans="1:5" x14ac:dyDescent="0.25">
      <c r="A2254" s="27" t="s">
        <v>3984</v>
      </c>
      <c r="B2254" s="2" t="s">
        <v>3985</v>
      </c>
      <c r="C2254" s="2" t="s">
        <v>3986</v>
      </c>
      <c r="D2254" s="1" t="str">
        <f>Products[[#This Row],[Old]]&amp;" "&amp;Products[[#This Row],[New]]&amp;" "&amp;Products[[#This Row],[Desc]]</f>
        <v>SNG-300839 700005062 SNG Cable Chain Assembly</v>
      </c>
      <c r="E2254">
        <f>IF(ISNUMBER(SEARCH('Item Lookup'!$B$7,Products[[#This Row],[Compounded]],1)),'Item Lookup'!$B$7,"")</f>
        <v>0</v>
      </c>
    </row>
    <row r="2255" spans="1:5" x14ac:dyDescent="0.25">
      <c r="A2255" s="27" t="s">
        <v>3987</v>
      </c>
      <c r="B2255" s="2" t="s">
        <v>3988</v>
      </c>
      <c r="C2255" s="2" t="s">
        <v>3989</v>
      </c>
      <c r="D2255" s="1" t="str">
        <f>Products[[#This Row],[Old]]&amp;" "&amp;Products[[#This Row],[New]]&amp;" "&amp;Products[[#This Row],[Desc]]</f>
        <v>SNG-400155 700005063 SNG FRU ASMB PCB CPU/LCD</v>
      </c>
      <c r="E2255">
        <f>IF(ISNUMBER(SEARCH('Item Lookup'!$B$7,Products[[#This Row],[Compounded]],1)),'Item Lookup'!$B$7,"")</f>
        <v>0</v>
      </c>
    </row>
    <row r="2256" spans="1:5" x14ac:dyDescent="0.25">
      <c r="A2256" s="27" t="s">
        <v>3990</v>
      </c>
      <c r="B2256" s="2" t="s">
        <v>3991</v>
      </c>
      <c r="C2256" s="2" t="s">
        <v>3992</v>
      </c>
      <c r="D2256" s="1" t="str">
        <f>Products[[#This Row],[Old]]&amp;" "&amp;Products[[#This Row],[New]]&amp;" "&amp;Products[[#This Row],[Desc]]</f>
        <v>SNG-400156 700005064 SNG FRU ASMB PCB Soleris III Mux</v>
      </c>
      <c r="E2256">
        <f>IF(ISNUMBER(SEARCH('Item Lookup'!$B$7,Products[[#This Row],[Compounded]],1)),'Item Lookup'!$B$7,"")</f>
        <v>0</v>
      </c>
    </row>
    <row r="2257" spans="1:5" x14ac:dyDescent="0.25">
      <c r="A2257" s="27" t="s">
        <v>3993</v>
      </c>
      <c r="B2257" s="2" t="s">
        <v>3994</v>
      </c>
      <c r="C2257" s="2" t="s">
        <v>3995</v>
      </c>
      <c r="D2257" s="1" t="str">
        <f>Products[[#This Row],[Old]]&amp;" "&amp;Products[[#This Row],[New]]&amp;" "&amp;Products[[#This Row],[Desc]]</f>
        <v>SNG-400157 700005065 SNG FRU ASMBPCB Power Distribution</v>
      </c>
      <c r="E2257">
        <f>IF(ISNUMBER(SEARCH('Item Lookup'!$B$7,Products[[#This Row],[Compounded]],1)),'Item Lookup'!$B$7,"")</f>
        <v>0</v>
      </c>
    </row>
    <row r="2258" spans="1:5" x14ac:dyDescent="0.25">
      <c r="A2258" s="27" t="s">
        <v>3996</v>
      </c>
      <c r="B2258" s="2" t="s">
        <v>3997</v>
      </c>
      <c r="C2258" s="2" t="s">
        <v>3998</v>
      </c>
      <c r="D2258" s="1" t="str">
        <f>Products[[#This Row],[Old]]&amp;" "&amp;Products[[#This Row],[New]]&amp;" "&amp;Products[[#This Row],[Desc]]</f>
        <v>SNG-400194 700005066 SNG FRU ASMB Enclosure Rear P</v>
      </c>
      <c r="E2258">
        <f>IF(ISNUMBER(SEARCH('Item Lookup'!$B$7,Products[[#This Row],[Compounded]],1)),'Item Lookup'!$B$7,"")</f>
        <v>0</v>
      </c>
    </row>
    <row r="2259" spans="1:5" x14ac:dyDescent="0.25">
      <c r="A2259" s="27" t="s">
        <v>3999</v>
      </c>
      <c r="B2259" s="2" t="s">
        <v>4000</v>
      </c>
      <c r="C2259" s="2" t="s">
        <v>4001</v>
      </c>
      <c r="D2259" s="1" t="str">
        <f>Products[[#This Row],[Old]]&amp;" "&amp;Products[[#This Row],[New]]&amp;" "&amp;Products[[#This Row],[Desc]]</f>
        <v>SNG-ETHERNET 700005067 Ethernet Cable, 10 foot Length</v>
      </c>
      <c r="E2259">
        <f>IF(ISNUMBER(SEARCH('Item Lookup'!$B$7,Products[[#This Row],[Compounded]],1)),'Item Lookup'!$B$7,"")</f>
        <v>0</v>
      </c>
    </row>
    <row r="2260" spans="1:5" x14ac:dyDescent="0.25">
      <c r="A2260" s="27" t="s">
        <v>4002</v>
      </c>
      <c r="B2260" s="2" t="s">
        <v>4003</v>
      </c>
      <c r="C2260" s="2" t="s">
        <v>4004</v>
      </c>
      <c r="D2260" s="1" t="str">
        <f>Products[[#This Row],[Old]]&amp;" "&amp;Products[[#This Row],[New]]&amp;" "&amp;Products[[#This Row],[Desc]]</f>
        <v>SNG-INS32-RU 700005070 Soleris NG Instrument Refurbished Unit</v>
      </c>
      <c r="E2260">
        <f>IF(ISNUMBER(SEARCH('Item Lookup'!$B$7,Products[[#This Row],[Compounded]],1)),'Item Lookup'!$B$7,"")</f>
        <v>0</v>
      </c>
    </row>
    <row r="2261" spans="1:5" x14ac:dyDescent="0.25">
      <c r="A2261" s="27" t="s">
        <v>4005</v>
      </c>
      <c r="B2261" s="2" t="s">
        <v>4006</v>
      </c>
      <c r="C2261" s="2" t="s">
        <v>4007</v>
      </c>
      <c r="D2261" s="1" t="str">
        <f>Products[[#This Row],[Old]]&amp;" "&amp;Products[[#This Row],[New]]&amp;" "&amp;Products[[#This Row],[Desc]]</f>
        <v>SNG-PIK-IPS 700005071 SNG - International PowerSupply for Pi</v>
      </c>
      <c r="E2261">
        <f>IF(ISNUMBER(SEARCH('Item Lookup'!$B$7,Products[[#This Row],[Compounded]],1)),'Item Lookup'!$B$7,"")</f>
        <v>0</v>
      </c>
    </row>
    <row r="2262" spans="1:5" x14ac:dyDescent="0.25">
      <c r="A2262" s="27" t="s">
        <v>4008</v>
      </c>
      <c r="B2262" s="2" t="s">
        <v>4009</v>
      </c>
      <c r="C2262" s="2" t="s">
        <v>4010</v>
      </c>
      <c r="D2262" s="1" t="str">
        <f>Products[[#This Row],[Old]]&amp;" "&amp;Products[[#This Row],[New]]&amp;" "&amp;Products[[#This Row],[Desc]]</f>
        <v>SNG-PIK-RU 700005072 SNG PI Integration Upgrade Kit - Refurb</v>
      </c>
      <c r="E2262">
        <f>IF(ISNUMBER(SEARCH('Item Lookup'!$B$7,Products[[#This Row],[Compounded]],1)),'Item Lookup'!$B$7,"")</f>
        <v>0</v>
      </c>
    </row>
    <row r="2263" spans="1:5" x14ac:dyDescent="0.25">
      <c r="A2263" s="27" t="s">
        <v>4011</v>
      </c>
      <c r="B2263" s="2" t="s">
        <v>4012</v>
      </c>
      <c r="C2263" s="2" t="s">
        <v>4013</v>
      </c>
      <c r="D2263" s="1" t="str">
        <f>Products[[#This Row],[Old]]&amp;" "&amp;Products[[#This Row],[New]]&amp;" "&amp;Products[[#This Row],[Desc]]</f>
        <v>SNG-POWERCABLE-US 700005073 Soleris NG - Power Cables - US</v>
      </c>
      <c r="E2263">
        <f>IF(ISNUMBER(SEARCH('Item Lookup'!$B$7,Products[[#This Row],[Compounded]],1)),'Item Lookup'!$B$7,"")</f>
        <v>0</v>
      </c>
    </row>
    <row r="2264" spans="1:5" x14ac:dyDescent="0.25">
      <c r="A2264" s="27" t="s">
        <v>4014</v>
      </c>
      <c r="B2264" s="2" t="s">
        <v>4015</v>
      </c>
      <c r="C2264" s="2" t="s">
        <v>4016</v>
      </c>
      <c r="D2264" s="1" t="str">
        <f>Products[[#This Row],[Old]]&amp;" "&amp;Products[[#This Row],[New]]&amp;" "&amp;Products[[#This Row],[Desc]]</f>
        <v>SNG-SDCARD 700005074 SD Card for SNG Raspberry Pi</v>
      </c>
      <c r="E2264">
        <f>IF(ISNUMBER(SEARCH('Item Lookup'!$B$7,Products[[#This Row],[Compounded]],1)),'Item Lookup'!$B$7,"")</f>
        <v>0</v>
      </c>
    </row>
    <row r="2265" spans="1:5" x14ac:dyDescent="0.25">
      <c r="A2265" s="27" t="s">
        <v>4017</v>
      </c>
      <c r="B2265" s="2" t="s">
        <v>4018</v>
      </c>
      <c r="C2265" s="2" t="s">
        <v>4019</v>
      </c>
      <c r="D2265" s="1" t="str">
        <f>Products[[#This Row],[Old]]&amp;" "&amp;Products[[#This Row],[New]]&amp;" "&amp;Products[[#This Row],[Desc]]</f>
        <v>SNG-SWITCH-24PORT 700005075 Soleris NG Switch with 24 Ports</v>
      </c>
      <c r="E2265">
        <f>IF(ISNUMBER(SEARCH('Item Lookup'!$B$7,Products[[#This Row],[Compounded]],1)),'Item Lookup'!$B$7,"")</f>
        <v>0</v>
      </c>
    </row>
    <row r="2266" spans="1:5" x14ac:dyDescent="0.25">
      <c r="A2266" s="27" t="s">
        <v>4020</v>
      </c>
      <c r="B2266" s="2" t="s">
        <v>4021</v>
      </c>
      <c r="C2266" s="2" t="s">
        <v>4022</v>
      </c>
      <c r="D2266" s="1" t="str">
        <f>Products[[#This Row],[Old]]&amp;" "&amp;Products[[#This Row],[New]]&amp;" "&amp;Products[[#This Row],[Desc]]</f>
        <v>SNG-SWITCH-8PORT-I 700005076 International PowerSupply  8-Port Switch</v>
      </c>
      <c r="E2266">
        <f>IF(ISNUMBER(SEARCH('Item Lookup'!$B$7,Products[[#This Row],[Compounded]],1)),'Item Lookup'!$B$7,"")</f>
        <v>0</v>
      </c>
    </row>
    <row r="2267" spans="1:5" x14ac:dyDescent="0.25">
      <c r="A2267" s="27" t="s">
        <v>4023</v>
      </c>
      <c r="B2267" s="2" t="s">
        <v>4024</v>
      </c>
      <c r="C2267" s="2" t="s">
        <v>4025</v>
      </c>
      <c r="D2267" s="1" t="str">
        <f>Products[[#This Row],[Old]]&amp;" "&amp;Products[[#This Row],[New]]&amp;" "&amp;Products[[#This Row],[Desc]]</f>
        <v>SNG-SWITCH-8PORT-R 700005077 Soleris NG Switch with 8 Ports - Refurb</v>
      </c>
      <c r="E2267">
        <f>IF(ISNUMBER(SEARCH('Item Lookup'!$B$7,Products[[#This Row],[Compounded]],1)),'Item Lookup'!$B$7,"")</f>
        <v>0</v>
      </c>
    </row>
    <row r="2268" spans="1:5" x14ac:dyDescent="0.25">
      <c r="A2268" s="27" t="s">
        <v>4026</v>
      </c>
      <c r="B2268" s="2" t="s">
        <v>4027</v>
      </c>
      <c r="C2268" s="2" t="s">
        <v>4028</v>
      </c>
      <c r="D2268" s="1" t="str">
        <f>Products[[#This Row],[Old]]&amp;" "&amp;Products[[#This Row],[New]]&amp;" "&amp;Products[[#This Row],[Desc]]</f>
        <v>SNG-TEMPLOGGER 700005078 Soleris NG -Temperature Logger</v>
      </c>
      <c r="E2268">
        <f>IF(ISNUMBER(SEARCH('Item Lookup'!$B$7,Products[[#This Row],[Compounded]],1)),'Item Lookup'!$B$7,"")</f>
        <v>0</v>
      </c>
    </row>
    <row r="2269" spans="1:5" x14ac:dyDescent="0.25">
      <c r="A2269" s="27" t="s">
        <v>4029</v>
      </c>
      <c r="B2269" s="2" t="s">
        <v>4030</v>
      </c>
      <c r="C2269" s="2" t="s">
        <v>4031</v>
      </c>
      <c r="D2269" s="1" t="str">
        <f>Products[[#This Row],[Old]]&amp;" "&amp;Products[[#This Row],[New]]&amp;" "&amp;Products[[#This Row],[Desc]]</f>
        <v>SOL001-5KG 700005080 SOLO Plus Medium - 5Kg</v>
      </c>
      <c r="E2269">
        <f>IF(ISNUMBER(SEARCH('Item Lookup'!$B$7,Products[[#This Row],[Compounded]],1)),'Item Lookup'!$B$7,"")</f>
        <v>0</v>
      </c>
    </row>
    <row r="2270" spans="1:5" x14ac:dyDescent="0.25">
      <c r="A2270" s="27" t="s">
        <v>4032</v>
      </c>
      <c r="B2270" s="2" t="s">
        <v>4033</v>
      </c>
      <c r="C2270" s="2" t="s">
        <v>4034</v>
      </c>
      <c r="D2270" s="1" t="str">
        <f>Products[[#This Row],[Old]]&amp;" "&amp;Products[[#This Row],[New]]&amp;" "&amp;Products[[#This Row],[Desc]]</f>
        <v>SOLERISCABLE 700005082 Soleris Legacy Serial Cable</v>
      </c>
      <c r="E2270">
        <f>IF(ISNUMBER(SEARCH('Item Lookup'!$B$7,Products[[#This Row],[Compounded]],1)),'Item Lookup'!$B$7,"")</f>
        <v>0</v>
      </c>
    </row>
    <row r="2271" spans="1:5" x14ac:dyDescent="0.25">
      <c r="A2271" s="27" t="s">
        <v>4035</v>
      </c>
      <c r="B2271" s="2" t="s">
        <v>4036</v>
      </c>
      <c r="C2271" s="2" t="s">
        <v>4037</v>
      </c>
      <c r="D2271" s="1" t="str">
        <f>Products[[#This Row],[Old]]&amp;" "&amp;Products[[#This Row],[New]]&amp;" "&amp;Products[[#This Row],[Desc]]</f>
        <v>SPONGE-5SC 700005083 Sponge, 5 mL Sample Collection Buffer</v>
      </c>
      <c r="E2271">
        <f>IF(ISNUMBER(SEARCH('Item Lookup'!$B$7,Products[[#This Row],[Compounded]],1)),'Item Lookup'!$B$7,"")</f>
        <v>0</v>
      </c>
    </row>
    <row r="2272" spans="1:5" x14ac:dyDescent="0.25">
      <c r="A2272" s="27" t="s">
        <v>4038</v>
      </c>
      <c r="B2272" s="2" t="s">
        <v>4039</v>
      </c>
      <c r="C2272" s="2" t="s">
        <v>4040</v>
      </c>
      <c r="D2272" s="1" t="str">
        <f>Products[[#This Row],[Old]]&amp;" "&amp;Products[[#This Row],[New]]&amp;" "&amp;Products[[#This Row],[Desc]]</f>
        <v>S-RPUL 700005084 Red Pullulan</v>
      </c>
      <c r="E2272">
        <f>IF(ISNUMBER(SEARCH('Item Lookup'!$B$7,Products[[#This Row],[Compounded]],1)),'Item Lookup'!$B$7,"")</f>
        <v>0</v>
      </c>
    </row>
    <row r="2273" spans="1:5" x14ac:dyDescent="0.25">
      <c r="A2273" s="27" t="s">
        <v>4041</v>
      </c>
      <c r="B2273" s="2" t="s">
        <v>4042</v>
      </c>
      <c r="C2273" s="2" t="s">
        <v>4043</v>
      </c>
      <c r="D2273" s="1" t="str">
        <f>Products[[#This Row],[Old]]&amp;" "&amp;Products[[#This Row],[New]]&amp;" "&amp;Products[[#This Row],[Desc]]</f>
        <v>S-RSTAR 700005085 Red Starch</v>
      </c>
      <c r="E2273">
        <f>IF(ISNUMBER(SEARCH('Item Lookup'!$B$7,Products[[#This Row],[Compounded]],1)),'Item Lookup'!$B$7,"")</f>
        <v>0</v>
      </c>
    </row>
    <row r="2274" spans="1:5" x14ac:dyDescent="0.25">
      <c r="A2274" s="27" t="s">
        <v>4044</v>
      </c>
      <c r="B2274" s="2" t="s">
        <v>4045</v>
      </c>
      <c r="C2274" s="2" t="s">
        <v>4046</v>
      </c>
      <c r="D2274" s="1" t="str">
        <f>Products[[#This Row],[Old]]&amp;" "&amp;Products[[#This Row],[New]]&amp;" "&amp;Products[[#This Row],[Desc]]</f>
        <v>SWAB-1SC 700005086 Swab, 1 mL Sample Collection Buffer</v>
      </c>
      <c r="E2274">
        <f>IF(ISNUMBER(SEARCH('Item Lookup'!$B$7,Products[[#This Row],[Compounded]],1)),'Item Lookup'!$B$7,"")</f>
        <v>0</v>
      </c>
    </row>
    <row r="2275" spans="1:5" x14ac:dyDescent="0.25">
      <c r="A2275" s="27" t="s">
        <v>4047</v>
      </c>
      <c r="B2275" s="2" t="s">
        <v>4048</v>
      </c>
      <c r="C2275" s="2" t="s">
        <v>4049</v>
      </c>
      <c r="D2275" s="1" t="str">
        <f>Products[[#This Row],[Old]]&amp;" "&amp;Products[[#This Row],[New]]&amp;" "&amp;Products[[#This Row],[Desc]]</f>
        <v>TA586-PRO 700005091 Gloves Nitrile PF 6M M 100/box (Pro-tect</v>
      </c>
      <c r="E2275">
        <f>IF(ISNUMBER(SEARCH('Item Lookup'!$B$7,Products[[#This Row],[Compounded]],1)),'Item Lookup'!$B$7,"")</f>
        <v>0</v>
      </c>
    </row>
    <row r="2276" spans="1:5" x14ac:dyDescent="0.25">
      <c r="A2276" s="27" t="s">
        <v>4050</v>
      </c>
      <c r="B2276" s="2" t="s">
        <v>4051</v>
      </c>
      <c r="C2276" s="2" t="s">
        <v>4052</v>
      </c>
      <c r="D2276" s="1" t="str">
        <f>Products[[#This Row],[Old]]&amp;" "&amp;Products[[#This Row],[New]]&amp;" "&amp;Products[[#This Row],[Desc]]</f>
        <v>TA596-PRO 700005092 Gloves Nitrile PF 6M L 100/bx (Pro-tect)</v>
      </c>
      <c r="E2276">
        <f>IF(ISNUMBER(SEARCH('Item Lookup'!$B$7,Products[[#This Row],[Compounded]],1)),'Item Lookup'!$B$7,"")</f>
        <v>0</v>
      </c>
    </row>
    <row r="2277" spans="1:5" x14ac:dyDescent="0.25">
      <c r="A2277" s="27" t="s">
        <v>4053</v>
      </c>
      <c r="B2277" s="2" t="s">
        <v>4054</v>
      </c>
      <c r="C2277" s="2" t="s">
        <v>4055</v>
      </c>
      <c r="D2277" s="1" t="str">
        <f>Products[[#This Row],[Old]]&amp;" "&amp;Products[[#This Row],[New]]&amp;" "&amp;Products[[#This Row],[Desc]]</f>
        <v>T-AMZ-1000T 700005093 Amylazyme Tablets</v>
      </c>
      <c r="E2277">
        <f>IF(ISNUMBER(SEARCH('Item Lookup'!$B$7,Products[[#This Row],[Compounded]],1)),'Item Lookup'!$B$7,"")</f>
        <v>0</v>
      </c>
    </row>
    <row r="2278" spans="1:5" x14ac:dyDescent="0.25">
      <c r="A2278" s="27" t="s">
        <v>4056</v>
      </c>
      <c r="B2278" s="2" t="s">
        <v>4057</v>
      </c>
      <c r="C2278" s="2" t="s">
        <v>4055</v>
      </c>
      <c r="D2278" s="1" t="str">
        <f>Products[[#This Row],[Old]]&amp;" "&amp;Products[[#This Row],[New]]&amp;" "&amp;Products[[#This Row],[Desc]]</f>
        <v>T-AMZ-200T 700005094 Amylazyme Tablets</v>
      </c>
      <c r="E2278">
        <f>IF(ISNUMBER(SEARCH('Item Lookup'!$B$7,Products[[#This Row],[Compounded]],1)),'Item Lookup'!$B$7,"")</f>
        <v>0</v>
      </c>
    </row>
    <row r="2279" spans="1:5" x14ac:dyDescent="0.25">
      <c r="A2279" s="27" t="s">
        <v>4058</v>
      </c>
      <c r="B2279" s="2" t="s">
        <v>4059</v>
      </c>
      <c r="C2279" s="2" t="s">
        <v>4060</v>
      </c>
      <c r="D2279" s="1" t="str">
        <f>Products[[#This Row],[Old]]&amp;" "&amp;Products[[#This Row],[New]]&amp;" "&amp;Products[[#This Row],[Desc]]</f>
        <v>T-AMZHY-200T 700005095 Amylazyme HY Tablets</v>
      </c>
      <c r="E2279">
        <f>IF(ISNUMBER(SEARCH('Item Lookup'!$B$7,Products[[#This Row],[Compounded]],1)),'Item Lookup'!$B$7,"")</f>
        <v>0</v>
      </c>
    </row>
    <row r="2280" spans="1:5" x14ac:dyDescent="0.25">
      <c r="A2280" s="27" t="s">
        <v>4061</v>
      </c>
      <c r="B2280" s="2" t="s">
        <v>4062</v>
      </c>
      <c r="C2280" s="2" t="s">
        <v>4063</v>
      </c>
      <c r="D2280" s="1" t="str">
        <f>Products[[#This Row],[Old]]&amp;" "&amp;Products[[#This Row],[New]]&amp;" "&amp;Products[[#This Row],[Desc]]</f>
        <v>T-ARZ-200T 700005096 Arabinazyme Tablets</v>
      </c>
      <c r="E2280">
        <f>IF(ISNUMBER(SEARCH('Item Lookup'!$B$7,Products[[#This Row],[Compounded]],1)),'Item Lookup'!$B$7,"")</f>
        <v>0</v>
      </c>
    </row>
    <row r="2281" spans="1:5" x14ac:dyDescent="0.25">
      <c r="A2281" s="27" t="s">
        <v>4064</v>
      </c>
      <c r="B2281" s="2" t="s">
        <v>4065</v>
      </c>
      <c r="C2281" s="2" t="s">
        <v>4066</v>
      </c>
      <c r="D2281" s="1" t="str">
        <f>Products[[#This Row],[Old]]&amp;" "&amp;Products[[#This Row],[New]]&amp;" "&amp;Products[[#This Row],[Desc]]</f>
        <v>T-BGZ-1000T 700005097 ß-Glucazyme Tablets</v>
      </c>
      <c r="E2281">
        <f>IF(ISNUMBER(SEARCH('Item Lookup'!$B$7,Products[[#This Row],[Compounded]],1)),'Item Lookup'!$B$7,"")</f>
        <v>0</v>
      </c>
    </row>
    <row r="2282" spans="1:5" x14ac:dyDescent="0.25">
      <c r="A2282" s="27" t="s">
        <v>4067</v>
      </c>
      <c r="B2282" s="2" t="s">
        <v>4068</v>
      </c>
      <c r="C2282" s="2" t="s">
        <v>4066</v>
      </c>
      <c r="D2282" s="1" t="str">
        <f>Products[[#This Row],[Old]]&amp;" "&amp;Products[[#This Row],[New]]&amp;" "&amp;Products[[#This Row],[Desc]]</f>
        <v>T-BGZ-200T 700005098 ß-Glucazyme Tablets</v>
      </c>
      <c r="E2282">
        <f>IF(ISNUMBER(SEARCH('Item Lookup'!$B$7,Products[[#This Row],[Compounded]],1)),'Item Lookup'!$B$7,"")</f>
        <v>0</v>
      </c>
    </row>
    <row r="2283" spans="1:5" x14ac:dyDescent="0.25">
      <c r="A2283" s="27" t="s">
        <v>4069</v>
      </c>
      <c r="B2283" s="2" t="s">
        <v>4070</v>
      </c>
      <c r="C2283" s="2" t="s">
        <v>4071</v>
      </c>
      <c r="D2283" s="1" t="str">
        <f>Products[[#This Row],[Old]]&amp;" "&amp;Products[[#This Row],[New]]&amp;" "&amp;Products[[#This Row],[Desc]]</f>
        <v>T-CCZ-1000T 700005099 Cellazyme C Tablets</v>
      </c>
      <c r="E2283">
        <f>IF(ISNUMBER(SEARCH('Item Lookup'!$B$7,Products[[#This Row],[Compounded]],1)),'Item Lookup'!$B$7,"")</f>
        <v>0</v>
      </c>
    </row>
    <row r="2284" spans="1:5" x14ac:dyDescent="0.25">
      <c r="A2284" s="27" t="s">
        <v>4072</v>
      </c>
      <c r="B2284" s="2" t="s">
        <v>4073</v>
      </c>
      <c r="C2284" s="2" t="s">
        <v>4071</v>
      </c>
      <c r="D2284" s="1" t="str">
        <f>Products[[#This Row],[Old]]&amp;" "&amp;Products[[#This Row],[New]]&amp;" "&amp;Products[[#This Row],[Desc]]</f>
        <v>T-CCZ-200T 700005100 Cellazyme C Tablets</v>
      </c>
      <c r="E2284">
        <f>IF(ISNUMBER(SEARCH('Item Lookup'!$B$7,Products[[#This Row],[Compounded]],1)),'Item Lookup'!$B$7,"")</f>
        <v>0</v>
      </c>
    </row>
    <row r="2285" spans="1:5" x14ac:dyDescent="0.25">
      <c r="A2285" s="27" t="s">
        <v>4074</v>
      </c>
      <c r="B2285" s="2" t="s">
        <v>4075</v>
      </c>
      <c r="C2285" s="2" t="s">
        <v>4076</v>
      </c>
      <c r="D2285" s="1" t="str">
        <f>Products[[#This Row],[Old]]&amp;" "&amp;Products[[#This Row],[New]]&amp;" "&amp;Products[[#This Row],[Desc]]</f>
        <v>T-CTZ-1000T 700005101 Cellazyme T Tablets</v>
      </c>
      <c r="E2285">
        <f>IF(ISNUMBER(SEARCH('Item Lookup'!$B$7,Products[[#This Row],[Compounded]],1)),'Item Lookup'!$B$7,"")</f>
        <v>0</v>
      </c>
    </row>
    <row r="2286" spans="1:5" x14ac:dyDescent="0.25">
      <c r="A2286" s="27" t="s">
        <v>4077</v>
      </c>
      <c r="B2286" s="2" t="s">
        <v>4078</v>
      </c>
      <c r="C2286" s="2" t="s">
        <v>4076</v>
      </c>
      <c r="D2286" s="1" t="str">
        <f>Products[[#This Row],[Old]]&amp;" "&amp;Products[[#This Row],[New]]&amp;" "&amp;Products[[#This Row],[Desc]]</f>
        <v>T-CTZ-200T 700005102 Cellazyme T Tablets</v>
      </c>
      <c r="E2286">
        <f>IF(ISNUMBER(SEARCH('Item Lookup'!$B$7,Products[[#This Row],[Compounded]],1)),'Item Lookup'!$B$7,"")</f>
        <v>0</v>
      </c>
    </row>
    <row r="2287" spans="1:5" x14ac:dyDescent="0.25">
      <c r="A2287" s="27" t="s">
        <v>4079</v>
      </c>
      <c r="B2287" s="2" t="s">
        <v>4080</v>
      </c>
      <c r="C2287" s="2" t="s">
        <v>4081</v>
      </c>
      <c r="D2287" s="1" t="str">
        <f>Products[[#This Row],[Old]]&amp;" "&amp;Products[[#This Row],[New]]&amp;" "&amp;Products[[#This Row],[Desc]]</f>
        <v>TL-163 700005103 Soleris Temperature Logger</v>
      </c>
      <c r="E2287">
        <f>IF(ISNUMBER(SEARCH('Item Lookup'!$B$7,Products[[#This Row],[Compounded]],1)),'Item Lookup'!$B$7,"")</f>
        <v>0</v>
      </c>
    </row>
    <row r="2288" spans="1:5" x14ac:dyDescent="0.25">
      <c r="A2288" s="27" t="s">
        <v>4082</v>
      </c>
      <c r="B2288" s="2" t="s">
        <v>4083</v>
      </c>
      <c r="C2288" s="2" t="s">
        <v>4084</v>
      </c>
      <c r="D2288" s="1" t="str">
        <f>Products[[#This Row],[Old]]&amp;" "&amp;Products[[#This Row],[New]]&amp;" "&amp;Products[[#This Row],[Desc]]</f>
        <v>T-LDZ-200T 700005104 Limit-Dextrizyme Tablets</v>
      </c>
      <c r="E2288">
        <f>IF(ISNUMBER(SEARCH('Item Lookup'!$B$7,Products[[#This Row],[Compounded]],1)),'Item Lookup'!$B$7,"")</f>
        <v>0</v>
      </c>
    </row>
    <row r="2289" spans="1:5" x14ac:dyDescent="0.25">
      <c r="A2289" s="27" t="s">
        <v>4085</v>
      </c>
      <c r="B2289" s="2" t="s">
        <v>4086</v>
      </c>
      <c r="C2289" s="2" t="s">
        <v>4087</v>
      </c>
      <c r="D2289" s="1" t="str">
        <f>Products[[#This Row],[Old]]&amp;" "&amp;Products[[#This Row],[New]]&amp;" "&amp;Products[[#This Row],[Desc]]</f>
        <v>T-MNZ-1000T 700005105 Mannazyme Tablets</v>
      </c>
      <c r="E2289">
        <f>IF(ISNUMBER(SEARCH('Item Lookup'!$B$7,Products[[#This Row],[Compounded]],1)),'Item Lookup'!$B$7,"")</f>
        <v>0</v>
      </c>
    </row>
    <row r="2290" spans="1:5" x14ac:dyDescent="0.25">
      <c r="A2290" s="27" t="s">
        <v>4088</v>
      </c>
      <c r="B2290" s="2" t="s">
        <v>4089</v>
      </c>
      <c r="C2290" s="2" t="s">
        <v>4087</v>
      </c>
      <c r="D2290" s="1" t="str">
        <f>Products[[#This Row],[Old]]&amp;" "&amp;Products[[#This Row],[New]]&amp;" "&amp;Products[[#This Row],[Desc]]</f>
        <v>T-MNZ-200T 700005106 Mannazyme Tablets</v>
      </c>
      <c r="E2290">
        <f>IF(ISNUMBER(SEARCH('Item Lookup'!$B$7,Products[[#This Row],[Compounded]],1)),'Item Lookup'!$B$7,"")</f>
        <v>0</v>
      </c>
    </row>
    <row r="2291" spans="1:5" x14ac:dyDescent="0.25">
      <c r="A2291" s="27" t="s">
        <v>4090</v>
      </c>
      <c r="B2291" s="2" t="s">
        <v>4091</v>
      </c>
      <c r="C2291" s="2" t="s">
        <v>4092</v>
      </c>
      <c r="D2291" s="1" t="str">
        <f>Products[[#This Row],[Old]]&amp;" "&amp;Products[[#This Row],[New]]&amp;" "&amp;Products[[#This Row],[Desc]]</f>
        <v>T-PRAK-1000T 700005107 Protazyme AK Tablets</v>
      </c>
      <c r="E2291">
        <f>IF(ISNUMBER(SEARCH('Item Lookup'!$B$7,Products[[#This Row],[Compounded]],1)),'Item Lookup'!$B$7,"")</f>
        <v>0</v>
      </c>
    </row>
    <row r="2292" spans="1:5" x14ac:dyDescent="0.25">
      <c r="A2292" s="27" t="s">
        <v>4093</v>
      </c>
      <c r="B2292" s="2" t="s">
        <v>4094</v>
      </c>
      <c r="C2292" s="2" t="s">
        <v>4092</v>
      </c>
      <c r="D2292" s="1" t="str">
        <f>Products[[#This Row],[Old]]&amp;" "&amp;Products[[#This Row],[New]]&amp;" "&amp;Products[[#This Row],[Desc]]</f>
        <v>T-PRAK-200T 700005108 Protazyme AK Tablets</v>
      </c>
      <c r="E2292">
        <f>IF(ISNUMBER(SEARCH('Item Lookup'!$B$7,Products[[#This Row],[Compounded]],1)),'Item Lookup'!$B$7,"")</f>
        <v>0</v>
      </c>
    </row>
    <row r="2293" spans="1:5" x14ac:dyDescent="0.25">
      <c r="A2293" s="27" t="s">
        <v>4095</v>
      </c>
      <c r="B2293" s="2" t="s">
        <v>4096</v>
      </c>
      <c r="C2293" s="2" t="s">
        <v>4097</v>
      </c>
      <c r="D2293" s="1" t="str">
        <f>Products[[#This Row],[Old]]&amp;" "&amp;Products[[#This Row],[New]]&amp;" "&amp;Products[[#This Row],[Desc]]</f>
        <v>T-XAX-1000T 700005109 Xylazyme AX Tablets</v>
      </c>
      <c r="E2293">
        <f>IF(ISNUMBER(SEARCH('Item Lookup'!$B$7,Products[[#This Row],[Compounded]],1)),'Item Lookup'!$B$7,"")</f>
        <v>0</v>
      </c>
    </row>
    <row r="2294" spans="1:5" x14ac:dyDescent="0.25">
      <c r="A2294" s="27" t="s">
        <v>4098</v>
      </c>
      <c r="B2294" s="2" t="s">
        <v>4099</v>
      </c>
      <c r="C2294" s="2" t="s">
        <v>4097</v>
      </c>
      <c r="D2294" s="1" t="str">
        <f>Products[[#This Row],[Old]]&amp;" "&amp;Products[[#This Row],[New]]&amp;" "&amp;Products[[#This Row],[Desc]]</f>
        <v>T-XAX-200T 700005110 Xylazyme AX Tablets</v>
      </c>
      <c r="E2294">
        <f>IF(ISNUMBER(SEARCH('Item Lookup'!$B$7,Products[[#This Row],[Compounded]],1)),'Item Lookup'!$B$7,"")</f>
        <v>0</v>
      </c>
    </row>
    <row r="2295" spans="1:5" x14ac:dyDescent="0.25">
      <c r="A2295" s="27" t="s">
        <v>4100</v>
      </c>
      <c r="B2295" s="2" t="s">
        <v>4101</v>
      </c>
      <c r="C2295" s="2" t="s">
        <v>4102</v>
      </c>
      <c r="D2295" s="1" t="str">
        <f>Products[[#This Row],[Old]]&amp;" "&amp;Products[[#This Row],[New]]&amp;" "&amp;Products[[#This Row],[Desc]]</f>
        <v>T-XYZ-1000T 700005111 Xylazyme Tablets</v>
      </c>
      <c r="E2295">
        <f>IF(ISNUMBER(SEARCH('Item Lookup'!$B$7,Products[[#This Row],[Compounded]],1)),'Item Lookup'!$B$7,"")</f>
        <v>0</v>
      </c>
    </row>
    <row r="2296" spans="1:5" x14ac:dyDescent="0.25">
      <c r="A2296" s="27" t="s">
        <v>4103</v>
      </c>
      <c r="B2296" s="2" t="s">
        <v>4104</v>
      </c>
      <c r="C2296" s="2" t="s">
        <v>4102</v>
      </c>
      <c r="D2296" s="1" t="str">
        <f>Products[[#This Row],[Old]]&amp;" "&amp;Products[[#This Row],[New]]&amp;" "&amp;Products[[#This Row],[Desc]]</f>
        <v>T-XYZ-200T 700005112 Xylazyme Tablets</v>
      </c>
      <c r="E2296">
        <f>IF(ISNUMBER(SEARCH('Item Lookup'!$B$7,Products[[#This Row],[Compounded]],1)),'Item Lookup'!$B$7,"")</f>
        <v>0</v>
      </c>
    </row>
    <row r="2297" spans="1:5" x14ac:dyDescent="0.25">
      <c r="A2297" s="27" t="s">
        <v>4105</v>
      </c>
      <c r="B2297" s="2" t="s">
        <v>4106</v>
      </c>
      <c r="C2297" s="2" t="s">
        <v>4107</v>
      </c>
      <c r="D2297" s="1" t="str">
        <f>Products[[#This Row],[Old]]&amp;" "&amp;Products[[#This Row],[New]]&amp;" "&amp;Products[[#This Row],[Desc]]</f>
        <v>VR-200 700005113 Soleris Vial Rack, High Throughput</v>
      </c>
      <c r="E2297">
        <f>IF(ISNUMBER(SEARCH('Item Lookup'!$B$7,Products[[#This Row],[Compounded]],1)),'Item Lookup'!$B$7,"")</f>
        <v>0</v>
      </c>
    </row>
    <row r="2298" spans="1:5" x14ac:dyDescent="0.25">
      <c r="A2298" s="27" t="s">
        <v>4108</v>
      </c>
      <c r="B2298" s="2" t="s">
        <v>4109</v>
      </c>
      <c r="C2298" s="2" t="s">
        <v>4110</v>
      </c>
      <c r="D2298" s="1" t="str">
        <f>Products[[#This Row],[Old]]&amp;" "&amp;Products[[#This Row],[New]]&amp;" "&amp;Products[[#This Row],[Desc]]</f>
        <v>VRTM-200 700005114 Soleris Vial Rack, Transfer Mechanism</v>
      </c>
      <c r="E2298">
        <f>IF(ISNUMBER(SEARCH('Item Lookup'!$B$7,Products[[#This Row],[Compounded]],1)),'Item Lookup'!$B$7,"")</f>
        <v>0</v>
      </c>
    </row>
    <row r="2299" spans="1:5" x14ac:dyDescent="0.25">
      <c r="A2299" s="25">
        <v>27543</v>
      </c>
      <c r="B2299" s="2" t="s">
        <v>4111</v>
      </c>
      <c r="C2299" s="2" t="s">
        <v>4112</v>
      </c>
      <c r="D2299" s="1" t="str">
        <f>Products[[#This Row],[Old]]&amp;" "&amp;Products[[#This Row],[New]]&amp;" "&amp;Products[[#This Row],[Desc]]</f>
        <v>27543 700005116 IDS Ractopamine Plate (1K/13K)</v>
      </c>
      <c r="E2299">
        <f>IF(ISNUMBER(SEARCH('Item Lookup'!$B$7,Products[[#This Row],[Compounded]],1)),'Item Lookup'!$B$7,"")</f>
        <v>0</v>
      </c>
    </row>
    <row r="2300" spans="1:5" x14ac:dyDescent="0.25">
      <c r="A2300" s="25">
        <v>8027</v>
      </c>
      <c r="B2300" s="2" t="s">
        <v>4113</v>
      </c>
      <c r="C2300" s="2" t="s">
        <v>4114</v>
      </c>
      <c r="D2300" s="1" t="str">
        <f>Products[[#This Row],[Old]]&amp;" "&amp;Products[[#This Row],[New]]&amp;" "&amp;Products[[#This Row],[Desc]]</f>
        <v>8027 700005117 Reveal Q+ for Nicarbazin</v>
      </c>
      <c r="E2300">
        <f>IF(ISNUMBER(SEARCH('Item Lookup'!$B$7,Products[[#This Row],[Compounded]],1)),'Item Lookup'!$B$7,"")</f>
        <v>0</v>
      </c>
    </row>
    <row r="2301" spans="1:5" x14ac:dyDescent="0.25">
      <c r="A2301" s="27" t="s">
        <v>4115</v>
      </c>
      <c r="B2301" s="2" t="s">
        <v>4116</v>
      </c>
      <c r="C2301" s="2" t="s">
        <v>4117</v>
      </c>
      <c r="D2301" s="1" t="str">
        <f>Products[[#This Row],[Old]]&amp;" "&amp;Products[[#This Row],[New]]&amp;" "&amp;Products[[#This Row],[Desc]]</f>
        <v>8075B 700005118 Reveal Q+ for Aflatoxin EP Bulk 8075B</v>
      </c>
      <c r="E2301">
        <f>IF(ISNUMBER(SEARCH('Item Lookup'!$B$7,Products[[#This Row],[Compounded]],1)),'Item Lookup'!$B$7,"")</f>
        <v>0</v>
      </c>
    </row>
    <row r="2302" spans="1:5" x14ac:dyDescent="0.25">
      <c r="A2302" s="27" t="s">
        <v>4118</v>
      </c>
      <c r="B2302" s="2" t="s">
        <v>4119</v>
      </c>
      <c r="C2302" s="2" t="s">
        <v>4120</v>
      </c>
      <c r="D2302" s="1" t="str">
        <f>Products[[#This Row],[Old]]&amp;" "&amp;Products[[#This Row],[New]]&amp;" "&amp;Products[[#This Row],[Desc]]</f>
        <v>8295C 700005119 T2HT2 Corn MRM 8295C NDA 100g</v>
      </c>
      <c r="E2302">
        <f>IF(ISNUMBER(SEARCH('Item Lookup'!$B$7,Products[[#This Row],[Compounded]],1)),'Item Lookup'!$B$7,"")</f>
        <v>0</v>
      </c>
    </row>
    <row r="2303" spans="1:5" x14ac:dyDescent="0.25">
      <c r="A2303" s="27" t="s">
        <v>4121</v>
      </c>
      <c r="B2303" s="2" t="s">
        <v>4122</v>
      </c>
      <c r="C2303" s="2" t="s">
        <v>4123</v>
      </c>
      <c r="D2303" s="1" t="str">
        <f>Products[[#This Row],[Old]]&amp;" "&amp;Products[[#This Row],[New]]&amp;" "&amp;Products[[#This Row],[Desc]]</f>
        <v>8296C 700005120 T2HT2 Corn MRM 8296C Low 100g</v>
      </c>
      <c r="E2303">
        <f>IF(ISNUMBER(SEARCH('Item Lookup'!$B$7,Products[[#This Row],[Compounded]],1)),'Item Lookup'!$B$7,"")</f>
        <v>0</v>
      </c>
    </row>
    <row r="2304" spans="1:5" x14ac:dyDescent="0.25">
      <c r="A2304" s="27" t="s">
        <v>4124</v>
      </c>
      <c r="B2304" s="2" t="s">
        <v>4125</v>
      </c>
      <c r="C2304" s="2" t="s">
        <v>4126</v>
      </c>
      <c r="D2304" s="1" t="str">
        <f>Products[[#This Row],[Old]]&amp;" "&amp;Products[[#This Row],[New]]&amp;" "&amp;Products[[#This Row],[Desc]]</f>
        <v>9504MP 700005121 Meat Peptone No.2 Irrad. (PT Prog) 10kg</v>
      </c>
      <c r="E2304">
        <f>IF(ISNUMBER(SEARCH('Item Lookup'!$B$7,Products[[#This Row],[Compounded]],1)),'Item Lookup'!$B$7,"")</f>
        <v>0</v>
      </c>
    </row>
    <row r="2305" spans="1:5" x14ac:dyDescent="0.25">
      <c r="A2305" s="27" t="s">
        <v>4127</v>
      </c>
      <c r="B2305" s="2" t="s">
        <v>4128</v>
      </c>
      <c r="C2305" s="2" t="s">
        <v>4129</v>
      </c>
      <c r="D2305" s="1" t="str">
        <f>Products[[#This Row],[Old]]&amp;" "&amp;Products[[#This Row],[New]]&amp;" "&amp;Products[[#This Row],[Desc]]</f>
        <v>NCM2057C 700005128 Tryptic Soy Broth, Irradiated - LT 10 KG</v>
      </c>
      <c r="E2305">
        <f>IF(ISNUMBER(SEARCH('Item Lookup'!$B$7,Products[[#This Row],[Compounded]],1)),'Item Lookup'!$B$7,"")</f>
        <v>0</v>
      </c>
    </row>
    <row r="2306" spans="1:5" x14ac:dyDescent="0.25">
      <c r="A2306" s="27" t="s">
        <v>4130</v>
      </c>
      <c r="B2306" s="2" t="s">
        <v>4131</v>
      </c>
      <c r="C2306" s="2" t="s">
        <v>4132</v>
      </c>
      <c r="D2306" s="1" t="str">
        <f>Products[[#This Row],[Old]]&amp;" "&amp;Products[[#This Row],[New]]&amp;" "&amp;Products[[#This Row],[Desc]]</f>
        <v>NCM2060A 700005129 LB Broth, Lennox (Irradiated) - 500 G</v>
      </c>
      <c r="E2306">
        <f>IF(ISNUMBER(SEARCH('Item Lookup'!$B$7,Products[[#This Row],[Compounded]],1)),'Item Lookup'!$B$7,"")</f>
        <v>0</v>
      </c>
    </row>
    <row r="2307" spans="1:5" x14ac:dyDescent="0.25">
      <c r="A2307" s="27" t="s">
        <v>4133</v>
      </c>
      <c r="B2307" s="2" t="s">
        <v>4134</v>
      </c>
      <c r="C2307" s="2" t="s">
        <v>4135</v>
      </c>
      <c r="D2307" s="1" t="str">
        <f>Products[[#This Row],[Old]]&amp;" "&amp;Products[[#This Row],[New]]&amp;" "&amp;Products[[#This Row],[Desc]]</f>
        <v>NCM2060C 700005130 LB Broth, Lennox (Irradiated) - 10 KG</v>
      </c>
      <c r="E2307">
        <f>IF(ISNUMBER(SEARCH('Item Lookup'!$B$7,Products[[#This Row],[Compounded]],1)),'Item Lookup'!$B$7,"")</f>
        <v>0</v>
      </c>
    </row>
    <row r="2308" spans="1:5" x14ac:dyDescent="0.25">
      <c r="A2308" s="27" t="s">
        <v>4136</v>
      </c>
      <c r="B2308" s="2" t="s">
        <v>4137</v>
      </c>
      <c r="C2308" s="2" t="s">
        <v>4138</v>
      </c>
      <c r="D2308" s="1" t="str">
        <f>Products[[#This Row],[Old]]&amp;" "&amp;Products[[#This Row],[New]]&amp;" "&amp;Products[[#This Row],[Desc]]</f>
        <v>USBRAPTOR 700005134 Drive, USB Raptor</v>
      </c>
      <c r="E2308">
        <f>IF(ISNUMBER(SEARCH('Item Lookup'!$B$7,Products[[#This Row],[Compounded]],1)),'Item Lookup'!$B$7,"")</f>
        <v>0</v>
      </c>
    </row>
    <row r="2309" spans="1:5" x14ac:dyDescent="0.25">
      <c r="A2309" s="25">
        <v>7100071183</v>
      </c>
      <c r="B2309" s="2" t="s">
        <v>4139</v>
      </c>
      <c r="C2309" s="2" t="s">
        <v>4140</v>
      </c>
      <c r="D2309" s="1" t="str">
        <f>Products[[#This Row],[Old]]&amp;" "&amp;Products[[#This Row],[New]]&amp;" "&amp;Products[[#This Row],[Desc]]</f>
        <v>7100071183 700005212 LX25 CLEAN-TRACE LUMINOMETER, 1 EA/BX</v>
      </c>
      <c r="E2309">
        <f>IF(ISNUMBER(SEARCH('Item Lookup'!$B$7,Products[[#This Row],[Compounded]],1)),'Item Lookup'!$B$7,"")</f>
        <v>0</v>
      </c>
    </row>
    <row r="2310" spans="1:5" x14ac:dyDescent="0.25">
      <c r="A2310" s="25">
        <v>7100241870</v>
      </c>
      <c r="B2310" s="2" t="s">
        <v>4141</v>
      </c>
      <c r="C2310" s="2" t="s">
        <v>4142</v>
      </c>
      <c r="D2310" s="1" t="str">
        <f>Products[[#This Row],[Old]]&amp;" "&amp;Products[[#This Row],[New]]&amp;" "&amp;Products[[#This Row],[Desc]]</f>
        <v>7100241870 700005213 WTK CLEAN-TRACE WATER TEST ACCESSORY KIT</v>
      </c>
      <c r="E2310">
        <f>IF(ISNUMBER(SEARCH('Item Lookup'!$B$7,Products[[#This Row],[Compounded]],1)),'Item Lookup'!$B$7,"")</f>
        <v>0</v>
      </c>
    </row>
    <row r="2311" spans="1:5" x14ac:dyDescent="0.25">
      <c r="A2311" s="25">
        <v>7100074110</v>
      </c>
      <c r="B2311" s="2" t="s">
        <v>4143</v>
      </c>
      <c r="C2311" s="2" t="s">
        <v>4144</v>
      </c>
      <c r="D2311" s="1" t="str">
        <f>Products[[#This Row],[Old]]&amp;" "&amp;Products[[#This Row],[New]]&amp;" "&amp;Products[[#This Row],[Desc]]</f>
        <v>7100074110 700005215 Clean-Trace ATP Surface Test, UXC 100/cs</v>
      </c>
      <c r="E2311">
        <f>IF(ISNUMBER(SEARCH('Item Lookup'!$B$7,Products[[#This Row],[Compounded]],1)),'Item Lookup'!$B$7,"")</f>
        <v>0</v>
      </c>
    </row>
    <row r="2312" spans="1:5" x14ac:dyDescent="0.25">
      <c r="A2312" s="25">
        <v>7100074112</v>
      </c>
      <c r="B2312" s="2" t="s">
        <v>4145</v>
      </c>
      <c r="C2312" s="2" t="s">
        <v>4146</v>
      </c>
      <c r="D2312" s="1" t="str">
        <f>Products[[#This Row],[Old]]&amp;" "&amp;Products[[#This Row],[New]]&amp;" "&amp;Products[[#This Row],[Desc]]</f>
        <v>7100074112 700005216 Clean-Trace Water ATP 100/cs</v>
      </c>
      <c r="E2312">
        <f>IF(ISNUMBER(SEARCH('Item Lookup'!$B$7,Products[[#This Row],[Compounded]],1)),'Item Lookup'!$B$7,"")</f>
        <v>0</v>
      </c>
    </row>
    <row r="2313" spans="1:5" x14ac:dyDescent="0.25">
      <c r="A2313" s="25">
        <v>7000042976</v>
      </c>
      <c r="B2313" s="2" t="s">
        <v>4147</v>
      </c>
      <c r="C2313" s="2" t="s">
        <v>4148</v>
      </c>
      <c r="D2313" s="1" t="str">
        <f>Products[[#This Row],[Old]]&amp;" "&amp;Products[[#This Row],[New]]&amp;" "&amp;Products[[#This Row],[Desc]]</f>
        <v>7000042976 700005246 MDS100 CALIBRATION TRAY</v>
      </c>
      <c r="E2313">
        <f>IF(ISNUMBER(SEARCH('Item Lookup'!$B$7,Products[[#This Row],[Compounded]],1)),'Item Lookup'!$B$7,"")</f>
        <v>0</v>
      </c>
    </row>
    <row r="2314" spans="1:5" x14ac:dyDescent="0.25">
      <c r="A2314" s="25">
        <v>7000130589</v>
      </c>
      <c r="B2314" s="2" t="s">
        <v>4150</v>
      </c>
      <c r="C2314" s="2" t="s">
        <v>4151</v>
      </c>
      <c r="D2314" s="1" t="str">
        <f>Products[[#This Row],[Old]]&amp;" "&amp;Products[[#This Row],[New]]&amp;" "&amp;Products[[#This Row],[Desc]]</f>
        <v>7000130589 700005279 GARLAB GUARANTEE LABELS</v>
      </c>
      <c r="E2314">
        <f>IF(ISNUMBER(SEARCH('Item Lookup'!$B$7,Products[[#This Row],[Compounded]],1)),'Item Lookup'!$B$7,"")</f>
        <v>0</v>
      </c>
    </row>
    <row r="2315" spans="1:5" x14ac:dyDescent="0.25">
      <c r="A2315" s="25">
        <v>7100007918</v>
      </c>
      <c r="B2315" s="2" t="s">
        <v>4162</v>
      </c>
      <c r="C2315" s="2" t="s">
        <v>4163</v>
      </c>
      <c r="D2315" s="1" t="str">
        <f>Products[[#This Row],[Old]]&amp;" "&amp;Products[[#This Row],[New]]&amp;" "&amp;Products[[#This Row],[Desc]]</f>
        <v>7100007918 700005445 MLS O RING FOR THE MLS II</v>
      </c>
      <c r="E2315">
        <f>IF(ISNUMBER(SEARCH('Item Lookup'!$B$7,Products[[#This Row],[Compounded]],1)),'Item Lookup'!$B$7,"")</f>
        <v>0</v>
      </c>
    </row>
    <row r="2316" spans="1:5" x14ac:dyDescent="0.25">
      <c r="A2316" s="25">
        <v>7100047858</v>
      </c>
      <c r="B2316" s="2" t="s">
        <v>4164</v>
      </c>
      <c r="C2316" s="2" t="s">
        <v>4165</v>
      </c>
      <c r="D2316" s="1" t="str">
        <f>Products[[#This Row],[Old]]&amp;" "&amp;Products[[#This Row],[New]]&amp;" "&amp;Products[[#This Row],[Desc]]</f>
        <v>7100047858 700005460 6442 AEROBIC INSP ITOHAM 50/PK, 1000/CA</v>
      </c>
      <c r="E2316">
        <f>IF(ISNUMBER(SEARCH('Item Lookup'!$B$7,Products[[#This Row],[Compounded]],1)),'Item Lookup'!$B$7,"")</f>
        <v>0</v>
      </c>
    </row>
    <row r="2317" spans="1:5" x14ac:dyDescent="0.25">
      <c r="A2317" s="25">
        <v>7100048022</v>
      </c>
      <c r="B2317" s="2" t="s">
        <v>4166</v>
      </c>
      <c r="C2317" s="2" t="s">
        <v>4167</v>
      </c>
      <c r="D2317" s="1" t="str">
        <f>Products[[#This Row],[Old]]&amp;" "&amp;Products[[#This Row],[New]]&amp;" "&amp;Products[[#This Row],[Desc]]</f>
        <v>7100048022 700005462 6403 AEROBIC INSP SHIMAK 10/PK, 1000/CAS</v>
      </c>
      <c r="E2317">
        <f>IF(ISNUMBER(SEARCH('Item Lookup'!$B$7,Products[[#This Row],[Compounded]],1)),'Item Lookup'!$B$7,"")</f>
        <v>0</v>
      </c>
    </row>
    <row r="2318" spans="1:5" x14ac:dyDescent="0.25">
      <c r="A2318" s="25">
        <v>7100065643</v>
      </c>
      <c r="B2318" s="2" t="s">
        <v>4168</v>
      </c>
      <c r="C2318" s="2" t="s">
        <v>4169</v>
      </c>
      <c r="D2318" s="1" t="str">
        <f>Products[[#This Row],[Old]]&amp;" "&amp;Products[[#This Row],[New]]&amp;" "&amp;Products[[#This Row],[Desc]]</f>
        <v>7100065643 700005463 MDS100RU MDS INSTRUMENT ACCESS KIT, 1 CS</v>
      </c>
      <c r="E2318">
        <f>IF(ISNUMBER(SEARCH('Item Lookup'!$B$7,Products[[#This Row],[Compounded]],1)),'Item Lookup'!$B$7,"")</f>
        <v>0</v>
      </c>
    </row>
    <row r="2319" spans="1:5" x14ac:dyDescent="0.25">
      <c r="A2319" s="25">
        <v>7100065819</v>
      </c>
      <c r="B2319" s="2" t="s">
        <v>4170</v>
      </c>
      <c r="C2319" s="2" t="s">
        <v>4171</v>
      </c>
      <c r="D2319" s="1" t="str">
        <f>Products[[#This Row],[Old]]&amp;" "&amp;Products[[#This Row],[New]]&amp;" "&amp;Products[[#This Row],[Desc]]</f>
        <v>7100065819 700005464 MDS100IN MDS INSTRUMENT ACCESS KIT, 1 CS</v>
      </c>
      <c r="E2319">
        <f>IF(ISNUMBER(SEARCH('Item Lookup'!$B$7,Products[[#This Row],[Compounded]],1)),'Item Lookup'!$B$7,"")</f>
        <v>0</v>
      </c>
    </row>
    <row r="2320" spans="1:5" x14ac:dyDescent="0.25">
      <c r="A2320" s="25">
        <v>7100065842</v>
      </c>
      <c r="B2320" s="2" t="s">
        <v>4172</v>
      </c>
      <c r="C2320" s="2" t="s">
        <v>4173</v>
      </c>
      <c r="D2320" s="1" t="str">
        <f>Products[[#This Row],[Old]]&amp;" "&amp;Products[[#This Row],[New]]&amp;" "&amp;Products[[#This Row],[Desc]]</f>
        <v>7100065842 700005465 MDS100GB MDS INSTRUMENT ACCESS KIT, 1 CS</v>
      </c>
      <c r="E2320">
        <f>IF(ISNUMBER(SEARCH('Item Lookup'!$B$7,Products[[#This Row],[Compounded]],1)),'Item Lookup'!$B$7,"")</f>
        <v>0</v>
      </c>
    </row>
    <row r="2321" spans="1:5" x14ac:dyDescent="0.25">
      <c r="A2321" s="25">
        <v>7100085156</v>
      </c>
      <c r="B2321" s="2" t="s">
        <v>4174</v>
      </c>
      <c r="C2321" s="2" t="s">
        <v>4175</v>
      </c>
      <c r="D2321" s="1" t="str">
        <f>Products[[#This Row],[Old]]&amp;" "&amp;Products[[#This Row],[New]]&amp;" "&amp;Products[[#This Row],[Desc]]</f>
        <v>7100085156 700005468 MLS 540nm Nist Trc Lumino Ref Microplate</v>
      </c>
      <c r="E2321">
        <f>IF(ISNUMBER(SEARCH('Item Lookup'!$B$7,Products[[#This Row],[Compounded]],1)),'Item Lookup'!$B$7,"")</f>
        <v>0</v>
      </c>
    </row>
    <row r="2322" spans="1:5" x14ac:dyDescent="0.25">
      <c r="A2322" s="25">
        <v>7100116299</v>
      </c>
      <c r="B2322" s="2" t="s">
        <v>4176</v>
      </c>
      <c r="C2322" s="2" t="s">
        <v>4177</v>
      </c>
      <c r="D2322" s="1" t="str">
        <f>Products[[#This Row],[Old]]&amp;" "&amp;Products[[#This Row],[New]]&amp;" "&amp;Products[[#This Row],[Desc]]</f>
        <v>7100116299 700005471 CLEAN TRACE NG CALIBRATION</v>
      </c>
      <c r="E2322">
        <f>IF(ISNUMBER(SEARCH('Item Lookup'!$B$7,Products[[#This Row],[Compounded]],1)),'Item Lookup'!$B$7,"")</f>
        <v>0</v>
      </c>
    </row>
    <row r="2323" spans="1:5" x14ac:dyDescent="0.25">
      <c r="A2323" s="25">
        <v>7100126772</v>
      </c>
      <c r="B2323" s="2" t="s">
        <v>4178</v>
      </c>
      <c r="C2323" s="2" t="s">
        <v>4179</v>
      </c>
      <c r="D2323" s="1" t="str">
        <f>Products[[#This Row],[Old]]&amp;" "&amp;Products[[#This Row],[New]]&amp;" "&amp;Products[[#This Row],[Desc]]</f>
        <v>7100126772 700005474 6411 COLIFORM INSP SHIM 10/PK, 800/CS PL</v>
      </c>
      <c r="E2323">
        <f>IF(ISNUMBER(SEARCH('Item Lookup'!$B$7,Products[[#This Row],[Compounded]],1)),'Item Lookup'!$B$7,"")</f>
        <v>0</v>
      </c>
    </row>
    <row r="2324" spans="1:5" x14ac:dyDescent="0.25">
      <c r="A2324" s="25">
        <v>7100126811</v>
      </c>
      <c r="B2324" s="2" t="s">
        <v>4180</v>
      </c>
      <c r="C2324" s="2" t="s">
        <v>4181</v>
      </c>
      <c r="D2324" s="1" t="str">
        <f>Products[[#This Row],[Old]]&amp;" "&amp;Products[[#This Row],[New]]&amp;" "&amp;Products[[#This Row],[Desc]]</f>
        <v>7100126811 700005475 6444 E COLI INSP ITOHAM 25/PK, 500/CS PL</v>
      </c>
      <c r="E2324">
        <f>IF(ISNUMBER(SEARCH('Item Lookup'!$B$7,Products[[#This Row],[Compounded]],1)),'Item Lookup'!$B$7,"")</f>
        <v>0</v>
      </c>
    </row>
    <row r="2325" spans="1:5" x14ac:dyDescent="0.25">
      <c r="A2325" s="25">
        <v>7100126812</v>
      </c>
      <c r="B2325" s="2" t="s">
        <v>4182</v>
      </c>
      <c r="C2325" s="2" t="s">
        <v>4183</v>
      </c>
      <c r="D2325" s="1" t="str">
        <f>Products[[#This Row],[Old]]&amp;" "&amp;Products[[#This Row],[New]]&amp;" "&amp;Products[[#This Row],[Desc]]</f>
        <v>7100126812 700005476 6443 COLIFORM PLT INSP 25/PK, 1000/CS PL</v>
      </c>
      <c r="E2325">
        <f>IF(ISNUMBER(SEARCH('Item Lookup'!$B$7,Products[[#This Row],[Compounded]],1)),'Item Lookup'!$B$7,"")</f>
        <v>0</v>
      </c>
    </row>
    <row r="2326" spans="1:5" x14ac:dyDescent="0.25">
      <c r="A2326" s="25">
        <v>7100128681</v>
      </c>
      <c r="B2326" s="2" t="s">
        <v>4184</v>
      </c>
      <c r="C2326" s="2" t="s">
        <v>4185</v>
      </c>
      <c r="D2326" s="1" t="str">
        <f>Products[[#This Row],[Old]]&amp;" "&amp;Products[[#This Row],[New]]&amp;" "&amp;Products[[#This Row],[Desc]]</f>
        <v>7100128681 700005480 MDS100AR MOLECULAR DETECTION INSTRUMENT</v>
      </c>
      <c r="E2326">
        <f>IF(ISNUMBER(SEARCH('Item Lookup'!$B$7,Products[[#This Row],[Compounded]],1)),'Item Lookup'!$B$7,"")</f>
        <v>0</v>
      </c>
    </row>
    <row r="2327" spans="1:5" x14ac:dyDescent="0.25">
      <c r="A2327" s="25">
        <v>7100128682</v>
      </c>
      <c r="B2327" s="2">
        <v>700007000</v>
      </c>
      <c r="C2327" s="2" t="s">
        <v>4186</v>
      </c>
      <c r="D2327" s="1" t="str">
        <f>Products[[#This Row],[Old]]&amp;" "&amp;Products[[#This Row],[New]]&amp;" "&amp;Products[[#This Row],[Desc]]</f>
        <v>7100128682 700007000 MDS100KP MOLECULAR DETECTION INSTRTt</v>
      </c>
      <c r="E2327">
        <f>IF(ISNUMBER(SEARCH('Item Lookup'!$B$7,Products[[#This Row],[Compounded]],1)),'Item Lookup'!$B$7,"")</f>
        <v>0</v>
      </c>
    </row>
    <row r="2328" spans="1:5" x14ac:dyDescent="0.25">
      <c r="A2328" s="25">
        <v>7100128684</v>
      </c>
      <c r="B2328" s="2" t="s">
        <v>4187</v>
      </c>
      <c r="C2328" s="2" t="s">
        <v>4188</v>
      </c>
      <c r="D2328" s="1" t="str">
        <f>Products[[#This Row],[Old]]&amp;" "&amp;Products[[#This Row],[New]]&amp;" "&amp;Products[[#This Row],[Desc]]</f>
        <v>7100128684 700005483 MDS100CN MOLECULAR DETECTION INSTRUMENT</v>
      </c>
      <c r="E2328">
        <f>IF(ISNUMBER(SEARCH('Item Lookup'!$B$7,Products[[#This Row],[Compounded]],1)),'Item Lookup'!$B$7,"")</f>
        <v>0</v>
      </c>
    </row>
    <row r="2329" spans="1:5" x14ac:dyDescent="0.25">
      <c r="A2329" s="25">
        <v>7100128685</v>
      </c>
      <c r="B2329" s="2" t="s">
        <v>4189</v>
      </c>
      <c r="C2329" s="2" t="s">
        <v>4190</v>
      </c>
      <c r="D2329" s="1" t="str">
        <f>Products[[#This Row],[Old]]&amp;" "&amp;Products[[#This Row],[New]]&amp;" "&amp;Products[[#This Row],[Desc]]</f>
        <v>7100128685 700005484 MDS100AU MOLECULAR DETECTION INSTRUMENT</v>
      </c>
      <c r="E2329">
        <f>IF(ISNUMBER(SEARCH('Item Lookup'!$B$7,Products[[#This Row],[Compounded]],1)),'Item Lookup'!$B$7,"")</f>
        <v>0</v>
      </c>
    </row>
    <row r="2330" spans="1:5" x14ac:dyDescent="0.25">
      <c r="A2330" s="25">
        <v>7100128712</v>
      </c>
      <c r="B2330" s="2" t="s">
        <v>4191</v>
      </c>
      <c r="C2330" s="2" t="s">
        <v>4192</v>
      </c>
      <c r="D2330" s="1" t="str">
        <f>Products[[#This Row],[Old]]&amp;" "&amp;Products[[#This Row],[New]]&amp;" "&amp;Products[[#This Row],[Desc]]</f>
        <v>7100128712 700005485 MDS100BR MOLECULAR DETECTION INSTRUMENT</v>
      </c>
      <c r="E2330">
        <f>IF(ISNUMBER(SEARCH('Item Lookup'!$B$7,Products[[#This Row],[Compounded]],1)),'Item Lookup'!$B$7,"")</f>
        <v>0</v>
      </c>
    </row>
    <row r="2331" spans="1:5" x14ac:dyDescent="0.25">
      <c r="A2331" s="25">
        <v>7100128749</v>
      </c>
      <c r="B2331" s="2" t="s">
        <v>4193</v>
      </c>
      <c r="C2331" s="2" t="s">
        <v>4194</v>
      </c>
      <c r="D2331" s="1" t="str">
        <f>Products[[#This Row],[Old]]&amp;" "&amp;Products[[#This Row],[New]]&amp;" "&amp;Products[[#This Row],[Desc]]</f>
        <v>7100128749 700005486 MDS100JP MOLECULAR DETECTION INSTRUMENT</v>
      </c>
      <c r="E2331">
        <f>IF(ISNUMBER(SEARCH('Item Lookup'!$B$7,Products[[#This Row],[Compounded]],1)),'Item Lookup'!$B$7,"")</f>
        <v>0</v>
      </c>
    </row>
    <row r="2332" spans="1:5" x14ac:dyDescent="0.25">
      <c r="A2332" s="25">
        <v>7100178278</v>
      </c>
      <c r="B2332" s="2" t="s">
        <v>4195</v>
      </c>
      <c r="C2332" s="2" t="s">
        <v>4196</v>
      </c>
      <c r="D2332" s="1" t="str">
        <f>Products[[#This Row],[Old]]&amp;" "&amp;Products[[#This Row],[New]]&amp;" "&amp;Products[[#This Row],[Desc]]</f>
        <v>7100178278 700005488 CleanTrace NG Repair - Int'l</v>
      </c>
      <c r="E2332">
        <f>IF(ISNUMBER(SEARCH('Item Lookup'!$B$7,Products[[#This Row],[Compounded]],1)),'Item Lookup'!$B$7,"")</f>
        <v>0</v>
      </c>
    </row>
    <row r="2333" spans="1:5" x14ac:dyDescent="0.25">
      <c r="A2333" s="25">
        <v>7100178279</v>
      </c>
      <c r="B2333" s="2" t="s">
        <v>4197</v>
      </c>
      <c r="C2333" s="2" t="s">
        <v>4198</v>
      </c>
      <c r="D2333" s="1" t="str">
        <f>Products[[#This Row],[Old]]&amp;" "&amp;Products[[#This Row],[New]]&amp;" "&amp;Products[[#This Row],[Desc]]</f>
        <v>7100178279 700005489 M-6483  6503 INTL Repair of 5 ML Pipett</v>
      </c>
      <c r="E2333">
        <f>IF(ISNUMBER(SEARCH('Item Lookup'!$B$7,Products[[#This Row],[Compounded]],1)),'Item Lookup'!$B$7,"")</f>
        <v>0</v>
      </c>
    </row>
    <row r="2334" spans="1:5" x14ac:dyDescent="0.25">
      <c r="A2334" s="25">
        <v>7100178280</v>
      </c>
      <c r="B2334" s="2" t="s">
        <v>4199</v>
      </c>
      <c r="C2334" s="2" t="s">
        <v>4200</v>
      </c>
      <c r="D2334" s="1" t="str">
        <f>Products[[#This Row],[Old]]&amp;" "&amp;Products[[#This Row],[New]]&amp;" "&amp;Products[[#This Row],[Desc]]</f>
        <v>7100178280 700005490 INTL REPAIR 1 ML PIPETTOR M6482 &amp; 6502</v>
      </c>
      <c r="E2334">
        <f>IF(ISNUMBER(SEARCH('Item Lookup'!$B$7,Products[[#This Row],[Compounded]],1)),'Item Lookup'!$B$7,"")</f>
        <v>0</v>
      </c>
    </row>
    <row r="2335" spans="1:5" x14ac:dyDescent="0.25">
      <c r="A2335" s="25">
        <v>7100233457</v>
      </c>
      <c r="B2335" s="2" t="s">
        <v>4201</v>
      </c>
      <c r="C2335" s="2" t="s">
        <v>4202</v>
      </c>
      <c r="D2335" s="1" t="str">
        <f>Products[[#This Row],[Old]]&amp;" "&amp;Products[[#This Row],[New]]&amp;" "&amp;Products[[#This Row],[Desc]]</f>
        <v>7100233457 700005492 Cogent, MLS/MLX Int'l Repair</v>
      </c>
      <c r="E2335">
        <f>IF(ISNUMBER(SEARCH('Item Lookup'!$B$7,Products[[#This Row],[Compounded]],1)),'Item Lookup'!$B$7,"")</f>
        <v>0</v>
      </c>
    </row>
    <row r="2336" spans="1:5" x14ac:dyDescent="0.25">
      <c r="A2336" s="25">
        <v>7100263821</v>
      </c>
      <c r="B2336" s="2" t="s">
        <v>4203</v>
      </c>
      <c r="C2336" s="2" t="s">
        <v>4204</v>
      </c>
      <c r="D2336" s="1" t="str">
        <f>Products[[#This Row],[Old]]&amp;" "&amp;Products[[#This Row],[New]]&amp;" "&amp;Products[[#This Row],[Desc]]</f>
        <v>7100263821 700005495 6479 PETRIFILM RAP AEROB PLT 500EA/CS PL</v>
      </c>
      <c r="E2336">
        <f>IF(ISNUMBER(SEARCH('Item Lookup'!$B$7,Products[[#This Row],[Compounded]],1)),'Item Lookup'!$B$7,"")</f>
        <v>0</v>
      </c>
    </row>
    <row r="2337" spans="1:5" x14ac:dyDescent="0.25">
      <c r="A2337" s="25">
        <v>7100264323</v>
      </c>
      <c r="B2337" s="2" t="s">
        <v>4205</v>
      </c>
      <c r="C2337" s="2" t="s">
        <v>4206</v>
      </c>
      <c r="D2337" s="1" t="str">
        <f>Products[[#This Row],[Old]]&amp;" "&amp;Products[[#This Row],[New]]&amp;" "&amp;Products[[#This Row],[Desc]]</f>
        <v>7100264323 700005496 6478 PETRIFILM RAP AEROB PLT 50EA/CS PL</v>
      </c>
      <c r="E2337">
        <f>IF(ISNUMBER(SEARCH('Item Lookup'!$B$7,Products[[#This Row],[Compounded]],1)),'Item Lookup'!$B$7,"")</f>
        <v>0</v>
      </c>
    </row>
    <row r="2338" spans="1:5" x14ac:dyDescent="0.25">
      <c r="A2338" s="25">
        <v>9100000024</v>
      </c>
      <c r="B2338" s="2" t="s">
        <v>4207</v>
      </c>
      <c r="C2338" s="2" t="s">
        <v>4208</v>
      </c>
      <c r="D2338" s="1" t="str">
        <f>Products[[#This Row],[Old]]&amp;" "&amp;Products[[#This Row],[New]]&amp;" "&amp;Products[[#This Row],[Desc]]</f>
        <v>9100000024 700006452 FSD Experimental Mats (5780)</v>
      </c>
      <c r="E2338">
        <f>IF(ISNUMBER(SEARCH('Item Lookup'!$B$7,Products[[#This Row],[Compounded]],1)),'Item Lookup'!$B$7,"")</f>
        <v>0</v>
      </c>
    </row>
    <row r="2339" spans="1:5" x14ac:dyDescent="0.25">
      <c r="A2339" s="25">
        <v>7100074111</v>
      </c>
      <c r="B2339" s="2" t="s">
        <v>4209</v>
      </c>
      <c r="C2339" s="2" t="s">
        <v>4210</v>
      </c>
      <c r="D2339" s="1" t="str">
        <f>Products[[#This Row],[Old]]&amp;" "&amp;Products[[#This Row],[New]]&amp;" "&amp;Products[[#This Row],[Desc]]</f>
        <v>7100074111 700006457 CLEAN-TRACE CLINICAL PROTEIN TEST</v>
      </c>
      <c r="E2339">
        <f>IF(ISNUMBER(SEARCH('Item Lookup'!$B$7,Products[[#This Row],[Compounded]],1)),'Item Lookup'!$B$7,"")</f>
        <v>0</v>
      </c>
    </row>
    <row r="2340" spans="1:5" x14ac:dyDescent="0.25">
      <c r="A2340" s="27" t="s">
        <v>4211</v>
      </c>
      <c r="B2340" s="2" t="s">
        <v>4212</v>
      </c>
      <c r="C2340" s="2" t="s">
        <v>4213</v>
      </c>
      <c r="D2340" s="1" t="str">
        <f>Products[[#This Row],[Old]]&amp;" "&amp;Products[[#This Row],[New]]&amp;" "&amp;Products[[#This Row],[Desc]]</f>
        <v>X114 700006458 Modified Preston Campylobacter Select</v>
      </c>
      <c r="E2340">
        <f>IF(ISNUMBER(SEARCH('Item Lookup'!$B$7,Products[[#This Row],[Compounded]],1)),'Item Lookup'!$B$7,"")</f>
        <v>0</v>
      </c>
    </row>
    <row r="2341" spans="1:5" x14ac:dyDescent="0.25">
      <c r="A2341" s="27" t="s">
        <v>4214</v>
      </c>
      <c r="B2341" s="2" t="s">
        <v>4215</v>
      </c>
      <c r="C2341" s="2" t="s">
        <v>4216</v>
      </c>
      <c r="D2341" s="1" t="str">
        <f>Products[[#This Row],[Old]]&amp;" "&amp;Products[[#This Row],[New]]&amp;" "&amp;Products[[#This Row],[Desc]]</f>
        <v>9617-USB2 700006459 AccuPoint Advanced NextGen DataManager S</v>
      </c>
      <c r="E2341">
        <f>IF(ISNUMBER(SEARCH('Item Lookup'!$B$7,Products[[#This Row],[Compounded]],1)),'Item Lookup'!$B$7,"")</f>
        <v>0</v>
      </c>
    </row>
    <row r="2342" spans="1:5" x14ac:dyDescent="0.25">
      <c r="A2342" s="27" t="s">
        <v>4217</v>
      </c>
      <c r="B2342" s="2" t="s">
        <v>4218</v>
      </c>
      <c r="C2342" s="2" t="s">
        <v>4219</v>
      </c>
      <c r="D2342" s="1" t="str">
        <f>Products[[#This Row],[Old]]&amp;" "&amp;Products[[#This Row],[New]]&amp;" "&amp;Products[[#This Row],[Desc]]</f>
        <v>8298C 700006471 T2HT2 Corn MRM 8298C High 100g</v>
      </c>
      <c r="E2342">
        <f>IF(ISNUMBER(SEARCH('Item Lookup'!$B$7,Products[[#This Row],[Compounded]],1)),'Item Lookup'!$B$7,"")</f>
        <v>0</v>
      </c>
    </row>
    <row r="2343" spans="1:5" x14ac:dyDescent="0.25">
      <c r="A2343" s="27" t="s">
        <v>4220</v>
      </c>
      <c r="B2343" s="2" t="s">
        <v>4221</v>
      </c>
      <c r="C2343" s="2" t="s">
        <v>4222</v>
      </c>
      <c r="D2343" s="1" t="str">
        <f>Products[[#This Row],[Old]]&amp;" "&amp;Products[[#This Row],[New]]&amp;" "&amp;Products[[#This Row],[Desc]]</f>
        <v>SNG-SWITCH-8PORT 700006472 Soleris NG Switch with 8 Ports</v>
      </c>
      <c r="E2343">
        <f>IF(ISNUMBER(SEARCH('Item Lookup'!$B$7,Products[[#This Row],[Compounded]],1)),'Item Lookup'!$B$7,"")</f>
        <v>0</v>
      </c>
    </row>
    <row r="2344" spans="1:5" x14ac:dyDescent="0.25">
      <c r="A2344" s="27" t="s">
        <v>4223</v>
      </c>
      <c r="B2344" s="2" t="s">
        <v>4224</v>
      </c>
      <c r="C2344" s="2" t="s">
        <v>4225</v>
      </c>
      <c r="D2344" s="1" t="str">
        <f>Products[[#This Row],[Old]]&amp;" "&amp;Products[[#This Row],[New]]&amp;" "&amp;Products[[#This Row],[Desc]]</f>
        <v>S2-PCON-TC 700006473 SNG Pos Control- Total Count 6 pack</v>
      </c>
      <c r="E2344">
        <f>IF(ISNUMBER(SEARCH('Item Lookup'!$B$7,Products[[#This Row],[Compounded]],1)),'Item Lookup'!$B$7,"")</f>
        <v>0</v>
      </c>
    </row>
    <row r="2345" spans="1:5" x14ac:dyDescent="0.25">
      <c r="A2345" s="27" t="s">
        <v>4226</v>
      </c>
      <c r="B2345" s="2" t="s">
        <v>4227</v>
      </c>
      <c r="C2345" s="2" t="s">
        <v>4228</v>
      </c>
      <c r="D2345" s="1" t="str">
        <f>Products[[#This Row],[Old]]&amp;" "&amp;Products[[#This Row],[New]]&amp;" "&amp;Products[[#This Row],[Desc]]</f>
        <v>S2-PCON-KIT 700006474 Soleris Pos Control-Nutraceutical Kit</v>
      </c>
      <c r="E2345">
        <f>IF(ISNUMBER(SEARCH('Item Lookup'!$B$7,Products[[#This Row],[Compounded]],1)),'Item Lookup'!$B$7,"")</f>
        <v>0</v>
      </c>
    </row>
    <row r="2346" spans="1:5" x14ac:dyDescent="0.25">
      <c r="A2346" s="25">
        <v>9859</v>
      </c>
      <c r="B2346" s="2" t="s">
        <v>4229</v>
      </c>
      <c r="C2346" s="2" t="s">
        <v>4230</v>
      </c>
      <c r="D2346" s="1" t="str">
        <f>Products[[#This Row],[Old]]&amp;" "&amp;Products[[#This Row],[New]]&amp;" "&amp;Products[[#This Row],[Desc]]</f>
        <v>9859 700006475 Sample Cont w/Sodium TS, 100 pk</v>
      </c>
      <c r="E2346">
        <f>IF(ISNUMBER(SEARCH('Item Lookup'!$B$7,Products[[#This Row],[Compounded]],1)),'Item Lookup'!$B$7,"")</f>
        <v>0</v>
      </c>
    </row>
    <row r="2347" spans="1:5" x14ac:dyDescent="0.25">
      <c r="A2347" s="27" t="s">
        <v>4231</v>
      </c>
      <c r="B2347" s="2" t="s">
        <v>4232</v>
      </c>
      <c r="C2347" s="2" t="s">
        <v>4233</v>
      </c>
      <c r="D2347" s="1" t="str">
        <f>Products[[#This Row],[Old]]&amp;" "&amp;Products[[#This Row],[New]]&amp;" "&amp;Products[[#This Row],[Desc]]</f>
        <v>S2-PCON-MOLD 700006476 SNG Pos Control- Mold(Aspergillus)6 pack</v>
      </c>
      <c r="E2347">
        <f>IF(ISNUMBER(SEARCH('Item Lookup'!$B$7,Products[[#This Row],[Compounded]],1)),'Item Lookup'!$B$7,"")</f>
        <v>0</v>
      </c>
    </row>
    <row r="2348" spans="1:5" x14ac:dyDescent="0.25">
      <c r="A2348" s="27" t="s">
        <v>4234</v>
      </c>
      <c r="B2348" s="2" t="s">
        <v>4235</v>
      </c>
      <c r="C2348" s="2" t="s">
        <v>4236</v>
      </c>
      <c r="D2348" s="1" t="str">
        <f>Products[[#This Row],[Old]]&amp;" "&amp;Products[[#This Row],[New]]&amp;" "&amp;Products[[#This Row],[Desc]]</f>
        <v>S2-PCON-PSEUDO 700006477 SNG Pos Control- P. aeruginosa 6 pack</v>
      </c>
      <c r="E2348">
        <f>IF(ISNUMBER(SEARCH('Item Lookup'!$B$7,Products[[#This Row],[Compounded]],1)),'Item Lookup'!$B$7,"")</f>
        <v>0</v>
      </c>
    </row>
    <row r="2349" spans="1:5" x14ac:dyDescent="0.25">
      <c r="A2349" s="27" t="s">
        <v>4237</v>
      </c>
      <c r="B2349" s="2" t="s">
        <v>4238</v>
      </c>
      <c r="C2349" s="2" t="s">
        <v>4239</v>
      </c>
      <c r="D2349" s="1" t="str">
        <f>Products[[#This Row],[Old]]&amp;" "&amp;Products[[#This Row],[New]]&amp;" "&amp;Products[[#This Row],[Desc]]</f>
        <v>SNG-USB/ETHERNET 700006478 Soleris NG Ethernet to USB Adapter</v>
      </c>
      <c r="E2349">
        <f>IF(ISNUMBER(SEARCH('Item Lookup'!$B$7,Products[[#This Row],[Compounded]],1)),'Item Lookup'!$B$7,"")</f>
        <v>0</v>
      </c>
    </row>
    <row r="2350" spans="1:5" x14ac:dyDescent="0.25">
      <c r="A2350" s="27" t="s">
        <v>4240</v>
      </c>
      <c r="B2350" s="2" t="s">
        <v>4241</v>
      </c>
      <c r="C2350" s="2" t="s">
        <v>4242</v>
      </c>
      <c r="D2350" s="1" t="str">
        <f>Products[[#This Row],[Old]]&amp;" "&amp;Products[[#This Row],[New]]&amp;" "&amp;Products[[#This Row],[Desc]]</f>
        <v>8196W 700006479 Zearalenone Wheat MRM  8196W Low 100g</v>
      </c>
      <c r="E2350">
        <f>IF(ISNUMBER(SEARCH('Item Lookup'!$B$7,Products[[#This Row],[Compounded]],1)),'Item Lookup'!$B$7,"")</f>
        <v>0</v>
      </c>
    </row>
    <row r="2351" spans="1:5" x14ac:dyDescent="0.25">
      <c r="A2351" s="27" t="s">
        <v>4243</v>
      </c>
      <c r="B2351" s="2" t="s">
        <v>4244</v>
      </c>
      <c r="C2351" s="2" t="s">
        <v>4245</v>
      </c>
      <c r="D2351" s="1" t="str">
        <f>Products[[#This Row],[Old]]&amp;" "&amp;Products[[#This Row],[New]]&amp;" "&amp;Products[[#This Row],[Desc]]</f>
        <v>S2-PCON-EBAC 700006480 SNG Pos Control- Entero 6 pack</v>
      </c>
      <c r="E2351">
        <f>IF(ISNUMBER(SEARCH('Item Lookup'!$B$7,Products[[#This Row],[Compounded]],1)),'Item Lookup'!$B$7,"")</f>
        <v>0</v>
      </c>
    </row>
    <row r="2352" spans="1:5" x14ac:dyDescent="0.25">
      <c r="A2352" s="27" t="s">
        <v>4246</v>
      </c>
      <c r="B2352" s="2" t="s">
        <v>4247</v>
      </c>
      <c r="C2352" s="2" t="s">
        <v>4248</v>
      </c>
      <c r="D2352" s="1" t="str">
        <f>Products[[#This Row],[Old]]&amp;" "&amp;Products[[#This Row],[New]]&amp;" "&amp;Products[[#This Row],[Desc]]</f>
        <v>S2-PCON-STAPH 700006482 Soleris Positive Control- S. aureus 6 pk</v>
      </c>
      <c r="E2352">
        <f>IF(ISNUMBER(SEARCH('Item Lookup'!$B$7,Products[[#This Row],[Compounded]],1)),'Item Lookup'!$B$7,"")</f>
        <v>0</v>
      </c>
    </row>
    <row r="2353" spans="1:5" x14ac:dyDescent="0.25">
      <c r="A2353" s="27" t="s">
        <v>4249</v>
      </c>
      <c r="B2353" s="2" t="s">
        <v>4250</v>
      </c>
      <c r="C2353" s="2" t="s">
        <v>4251</v>
      </c>
      <c r="D2353" s="1" t="str">
        <f>Products[[#This Row],[Old]]&amp;" "&amp;Products[[#This Row],[New]]&amp;" "&amp;Products[[#This Row],[Desc]]</f>
        <v>S2-PCON-YEAST 700006483 SNG Pos Control- Yeast (Candida) 6 pack</v>
      </c>
      <c r="E2353">
        <f>IF(ISNUMBER(SEARCH('Item Lookup'!$B$7,Products[[#This Row],[Compounded]],1)),'Item Lookup'!$B$7,"")</f>
        <v>0</v>
      </c>
    </row>
    <row r="2354" spans="1:5" x14ac:dyDescent="0.25">
      <c r="A2354" s="27" t="s">
        <v>4252</v>
      </c>
      <c r="B2354" s="2" t="s">
        <v>4253</v>
      </c>
      <c r="C2354" s="2" t="s">
        <v>4254</v>
      </c>
      <c r="D2354" s="1" t="str">
        <f>Products[[#This Row],[Old]]&amp;" "&amp;Products[[#This Row],[New]]&amp;" "&amp;Products[[#This Row],[Desc]]</f>
        <v>S2-PCON-ECCOL 700006484 SNG Pos Control- E.coli/Coliform 6 pack</v>
      </c>
      <c r="E2354">
        <f>IF(ISNUMBER(SEARCH('Item Lookup'!$B$7,Products[[#This Row],[Compounded]],1)),'Item Lookup'!$B$7,"")</f>
        <v>0</v>
      </c>
    </row>
    <row r="2355" spans="1:5" x14ac:dyDescent="0.25">
      <c r="A2355" s="25">
        <v>8276</v>
      </c>
      <c r="B2355" s="2" t="s">
        <v>4255</v>
      </c>
      <c r="C2355" s="2" t="s">
        <v>4256</v>
      </c>
      <c r="D2355" s="1" t="str">
        <f>Products[[#This Row],[Old]]&amp;" "&amp;Products[[#This Row],[New]]&amp;" "&amp;Products[[#This Row],[Desc]]</f>
        <v>8276 700006485 T2HT2 Check Sample 8276 Low 10g</v>
      </c>
      <c r="E2355">
        <f>IF(ISNUMBER(SEARCH('Item Lookup'!$B$7,Products[[#This Row],[Compounded]],1)),'Item Lookup'!$B$7,"")</f>
        <v>0</v>
      </c>
    </row>
    <row r="2356" spans="1:5" x14ac:dyDescent="0.25">
      <c r="A2356" s="25">
        <v>9443</v>
      </c>
      <c r="B2356" s="2" t="s">
        <v>4257</v>
      </c>
      <c r="C2356" s="2" t="s">
        <v>4258</v>
      </c>
      <c r="D2356" s="1" t="str">
        <f>Products[[#This Row],[Old]]&amp;" "&amp;Products[[#This Row],[New]]&amp;" "&amp;Products[[#This Row],[Desc]]</f>
        <v>9443 700006486 Test Tube Rack (14-17mm)</v>
      </c>
      <c r="E2356">
        <f>IF(ISNUMBER(SEARCH('Item Lookup'!$B$7,Products[[#This Row],[Compounded]],1)),'Item Lookup'!$B$7,"")</f>
        <v>0</v>
      </c>
    </row>
    <row r="2357" spans="1:5" x14ac:dyDescent="0.25">
      <c r="A2357" s="25">
        <v>9273</v>
      </c>
      <c r="B2357" s="2" t="s">
        <v>4259</v>
      </c>
      <c r="C2357" s="2" t="s">
        <v>4260</v>
      </c>
      <c r="D2357" s="1" t="str">
        <f>Products[[#This Row],[Old]]&amp;" "&amp;Products[[#This Row],[New]]&amp;" "&amp;Products[[#This Row],[Desc]]</f>
        <v>9273 700006487 Pipettor, 30-300 µL, 12-channel</v>
      </c>
      <c r="E2357">
        <f>IF(ISNUMBER(SEARCH('Item Lookup'!$B$7,Products[[#This Row],[Compounded]],1)),'Item Lookup'!$B$7,"")</f>
        <v>0</v>
      </c>
    </row>
    <row r="2358" spans="1:5" x14ac:dyDescent="0.25">
      <c r="A2358" s="25">
        <v>9472</v>
      </c>
      <c r="B2358" s="2" t="s">
        <v>4261</v>
      </c>
      <c r="C2358" s="2" t="s">
        <v>4262</v>
      </c>
      <c r="D2358" s="1" t="str">
        <f>Products[[#This Row],[Old]]&amp;" "&amp;Products[[#This Row],[New]]&amp;" "&amp;Products[[#This Row],[Desc]]</f>
        <v>9472 700006489 Bottle, 1 L Nalgene</v>
      </c>
      <c r="E2358">
        <f>IF(ISNUMBER(SEARCH('Item Lookup'!$B$7,Products[[#This Row],[Compounded]],1)),'Item Lookup'!$B$7,"")</f>
        <v>0</v>
      </c>
    </row>
    <row r="2359" spans="1:5" x14ac:dyDescent="0.25">
      <c r="A2359" s="25">
        <v>8177</v>
      </c>
      <c r="B2359" s="2" t="s">
        <v>4263</v>
      </c>
      <c r="C2359" s="2" t="s">
        <v>4264</v>
      </c>
      <c r="D2359" s="1" t="str">
        <f>Products[[#This Row],[Old]]&amp;" "&amp;Products[[#This Row],[New]]&amp;" "&amp;Products[[#This Row],[Desc]]</f>
        <v>8177 700006490 Zearalenone Check Sample 8177 High 10g</v>
      </c>
      <c r="E2359">
        <f>IF(ISNUMBER(SEARCH('Item Lookup'!$B$7,Products[[#This Row],[Compounded]],1)),'Item Lookup'!$B$7,"")</f>
        <v>0</v>
      </c>
    </row>
    <row r="2360" spans="1:5" x14ac:dyDescent="0.25">
      <c r="A2360" s="25">
        <v>9400</v>
      </c>
      <c r="B2360" s="2" t="s">
        <v>4265</v>
      </c>
      <c r="C2360" s="2" t="s">
        <v>4266</v>
      </c>
      <c r="D2360" s="1" t="str">
        <f>Products[[#This Row],[Old]]&amp;" "&amp;Products[[#This Row],[New]]&amp;" "&amp;Products[[#This Row],[Desc]]</f>
        <v>9400 700006491 Bottle, plastic wash bottle, 250 mL</v>
      </c>
      <c r="E2360">
        <f>IF(ISNUMBER(SEARCH('Item Lookup'!$B$7,Products[[#This Row],[Compounded]],1)),'Item Lookup'!$B$7,"")</f>
        <v>0</v>
      </c>
    </row>
    <row r="2361" spans="1:5" x14ac:dyDescent="0.25">
      <c r="A2361" s="25">
        <v>9614</v>
      </c>
      <c r="B2361" s="2" t="s">
        <v>4267</v>
      </c>
      <c r="C2361" s="2" t="s">
        <v>4268</v>
      </c>
      <c r="D2361" s="1" t="str">
        <f>Products[[#This Row],[Old]]&amp;" "&amp;Products[[#This Row],[New]]&amp;" "&amp;Products[[#This Row],[Desc]]</f>
        <v>9614 700006492 APNG Hard Shell Carrying Case</v>
      </c>
      <c r="E2361">
        <f>IF(ISNUMBER(SEARCH('Item Lookup'!$B$7,Products[[#This Row],[Compounded]],1)),'Item Lookup'!$B$7,"")</f>
        <v>0</v>
      </c>
    </row>
    <row r="2362" spans="1:5" x14ac:dyDescent="0.25">
      <c r="A2362" s="25">
        <v>9429</v>
      </c>
      <c r="B2362" s="2" t="s">
        <v>4269</v>
      </c>
      <c r="C2362" s="2" t="s">
        <v>4270</v>
      </c>
      <c r="D2362" s="1" t="str">
        <f>Products[[#This Row],[Old]]&amp;" "&amp;Products[[#This Row],[New]]&amp;" "&amp;Products[[#This Row],[Desc]]</f>
        <v>9429 700006493 Filter, Whatman #4, 15 cm (box of 100)</v>
      </c>
      <c r="E2362">
        <f>IF(ISNUMBER(SEARCH('Item Lookup'!$B$7,Products[[#This Row],[Compounded]],1)),'Item Lookup'!$B$7,"")</f>
        <v>0</v>
      </c>
    </row>
    <row r="2363" spans="1:5" x14ac:dyDescent="0.25">
      <c r="A2363" s="25">
        <v>9368</v>
      </c>
      <c r="B2363" s="2" t="s">
        <v>4271</v>
      </c>
      <c r="C2363" s="2" t="s">
        <v>4272</v>
      </c>
      <c r="D2363" s="1" t="str">
        <f>Products[[#This Row],[Old]]&amp;" "&amp;Products[[#This Row],[New]]&amp;" "&amp;Products[[#This Row],[Desc]]</f>
        <v>9368 700006494 Cylinder, 250 mL graduated plastic</v>
      </c>
      <c r="E2363">
        <f>IF(ISNUMBER(SEARCH('Item Lookup'!$B$7,Products[[#This Row],[Compounded]],1)),'Item Lookup'!$B$7,"")</f>
        <v>0</v>
      </c>
    </row>
    <row r="2364" spans="1:5" x14ac:dyDescent="0.25">
      <c r="A2364" s="25">
        <v>8277</v>
      </c>
      <c r="B2364" s="2" t="s">
        <v>4273</v>
      </c>
      <c r="C2364" s="2" t="s">
        <v>4274</v>
      </c>
      <c r="D2364" s="1" t="str">
        <f>Products[[#This Row],[Old]]&amp;" "&amp;Products[[#This Row],[New]]&amp;" "&amp;Products[[#This Row],[Desc]]</f>
        <v>8277 700006498 T2HT2 Check Sample 8277 High 10g</v>
      </c>
      <c r="E2364">
        <f>IF(ISNUMBER(SEARCH('Item Lookup'!$B$7,Products[[#This Row],[Compounded]],1)),'Item Lookup'!$B$7,"")</f>
        <v>0</v>
      </c>
    </row>
    <row r="2365" spans="1:5" x14ac:dyDescent="0.25">
      <c r="A2365" s="27" t="s">
        <v>4275</v>
      </c>
      <c r="B2365" s="2" t="s">
        <v>4276</v>
      </c>
      <c r="C2365" s="2" t="s">
        <v>4277</v>
      </c>
      <c r="D2365" s="1" t="str">
        <f>Products[[#This Row],[Old]]&amp;" "&amp;Products[[#This Row],[New]]&amp;" "&amp;Products[[#This Row],[Desc]]</f>
        <v>8198W 700006499 Zearalenone Wheat MRM  8198W High 100g</v>
      </c>
      <c r="E2365">
        <f>IF(ISNUMBER(SEARCH('Item Lookup'!$B$7,Products[[#This Row],[Compounded]],1)),'Item Lookup'!$B$7,"")</f>
        <v>0</v>
      </c>
    </row>
    <row r="2366" spans="1:5" x14ac:dyDescent="0.25">
      <c r="A2366" s="25">
        <v>9474</v>
      </c>
      <c r="B2366" s="2" t="s">
        <v>4278</v>
      </c>
      <c r="C2366" s="2" t="s">
        <v>4279</v>
      </c>
      <c r="D2366" s="1" t="str">
        <f>Products[[#This Row],[Old]]&amp;" "&amp;Products[[#This Row],[New]]&amp;" "&amp;Products[[#This Row],[Desc]]</f>
        <v>9474 700006500 Tubes, 15 mL graduated (case of 500)</v>
      </c>
      <c r="E2366">
        <f>IF(ISNUMBER(SEARCH('Item Lookup'!$B$7,Products[[#This Row],[Compounded]],1)),'Item Lookup'!$B$7,"")</f>
        <v>0</v>
      </c>
    </row>
    <row r="2367" spans="1:5" x14ac:dyDescent="0.25">
      <c r="A2367" s="27" t="s">
        <v>4280</v>
      </c>
      <c r="B2367" s="2" t="s">
        <v>4281</v>
      </c>
      <c r="C2367" s="2" t="s">
        <v>4282</v>
      </c>
      <c r="D2367" s="1" t="str">
        <f>Products[[#This Row],[Old]]&amp;" "&amp;Products[[#This Row],[New]]&amp;" "&amp;Products[[#This Row],[Desc]]</f>
        <v>8295W 700006502 T2HT2 Wheat MRM 8295W NDA 100g</v>
      </c>
      <c r="E2367">
        <f>IF(ISNUMBER(SEARCH('Item Lookup'!$B$7,Products[[#This Row],[Compounded]],1)),'Item Lookup'!$B$7,"")</f>
        <v>0</v>
      </c>
    </row>
    <row r="2368" spans="1:5" x14ac:dyDescent="0.25">
      <c r="A2368" s="27" t="s">
        <v>4283</v>
      </c>
      <c r="B2368" s="2" t="s">
        <v>4284</v>
      </c>
      <c r="C2368" s="2" t="s">
        <v>4285</v>
      </c>
      <c r="D2368" s="1" t="str">
        <f>Products[[#This Row],[Old]]&amp;" "&amp;Products[[#This Row],[New]]&amp;" "&amp;Products[[#This Row],[Desc]]</f>
        <v>8195W 700006503 Zearalenone Wheat MRM  8195W NDA 100g</v>
      </c>
      <c r="E2368">
        <f>IF(ISNUMBER(SEARCH('Item Lookup'!$B$7,Products[[#This Row],[Compounded]],1)),'Item Lookup'!$B$7,"")</f>
        <v>0</v>
      </c>
    </row>
    <row r="2369" spans="1:5" x14ac:dyDescent="0.25">
      <c r="A2369" s="27" t="s">
        <v>4286</v>
      </c>
      <c r="B2369" s="2" t="s">
        <v>4287</v>
      </c>
      <c r="C2369" s="2" t="s">
        <v>4288</v>
      </c>
      <c r="D2369" s="1" t="str">
        <f>Products[[#This Row],[Old]]&amp;" "&amp;Products[[#This Row],[New]]&amp;" "&amp;Products[[#This Row],[Desc]]</f>
        <v>S2-PCON-SAL 700006504 SNG Pos Control- Salmonella spp. 6 pack</v>
      </c>
      <c r="E2369">
        <f>IF(ISNUMBER(SEARCH('Item Lookup'!$B$7,Products[[#This Row],[Compounded]],1)),'Item Lookup'!$B$7,"")</f>
        <v>0</v>
      </c>
    </row>
    <row r="2370" spans="1:5" x14ac:dyDescent="0.25">
      <c r="A2370" s="25">
        <v>9557</v>
      </c>
      <c r="B2370" s="2" t="s">
        <v>4289</v>
      </c>
      <c r="C2370" s="2" t="s">
        <v>4673</v>
      </c>
      <c r="D2370" s="1" t="str">
        <f>Products[[#This Row],[Old]]&amp;" "&amp;Products[[#This Row],[New]]&amp;" "&amp;Products[[#This Row],[Desc]]</f>
        <v>9557 700006505 AS Gold "A" Cartridge (Discontinue December 2024)</v>
      </c>
      <c r="E2370">
        <f>IF(ISNUMBER(SEARCH('Item Lookup'!$B$7,Products[[#This Row],[Compounded]],1)),'Item Lookup'!$B$7,"")</f>
        <v>0</v>
      </c>
    </row>
    <row r="2371" spans="1:5" x14ac:dyDescent="0.25">
      <c r="A2371" s="25">
        <v>9343</v>
      </c>
      <c r="B2371" s="2" t="s">
        <v>4290</v>
      </c>
      <c r="C2371" s="2" t="s">
        <v>4291</v>
      </c>
      <c r="D2371" s="1" t="str">
        <f>Products[[#This Row],[Old]]&amp;" "&amp;Products[[#This Row],[New]]&amp;" "&amp;Products[[#This Row],[Desc]]</f>
        <v>9343 700006507 Pipette Tip Rack, 100-1000ul</v>
      </c>
      <c r="E2371">
        <f>IF(ISNUMBER(SEARCH('Item Lookup'!$B$7,Products[[#This Row],[Compounded]],1)),'Item Lookup'!$B$7,"")</f>
        <v>0</v>
      </c>
    </row>
    <row r="2372" spans="1:5" x14ac:dyDescent="0.25">
      <c r="A2372" s="27" t="s">
        <v>4292</v>
      </c>
      <c r="B2372" s="2" t="s">
        <v>4293</v>
      </c>
      <c r="C2372" s="2" t="s">
        <v>4294</v>
      </c>
      <c r="D2372" s="1" t="str">
        <f>Products[[#This Row],[Old]]&amp;" "&amp;Products[[#This Row],[New]]&amp;" "&amp;Products[[#This Row],[Desc]]</f>
        <v>8298W 700006508 T2HT2 Wheat MRM 8298W High 100g</v>
      </c>
      <c r="E2372">
        <f>IF(ISNUMBER(SEARCH('Item Lookup'!$B$7,Products[[#This Row],[Compounded]],1)),'Item Lookup'!$B$7,"")</f>
        <v>0</v>
      </c>
    </row>
    <row r="2373" spans="1:5" x14ac:dyDescent="0.25">
      <c r="A2373" s="25">
        <v>8176</v>
      </c>
      <c r="B2373" s="2" t="s">
        <v>4295</v>
      </c>
      <c r="C2373" s="2" t="s">
        <v>4296</v>
      </c>
      <c r="D2373" s="1" t="str">
        <f>Products[[#This Row],[Old]]&amp;" "&amp;Products[[#This Row],[New]]&amp;" "&amp;Products[[#This Row],[Desc]]</f>
        <v>8176 700006513 Zearalenone Check Sample 8176 Low 10g</v>
      </c>
      <c r="E2373">
        <f>IF(ISNUMBER(SEARCH('Item Lookup'!$B$7,Products[[#This Row],[Compounded]],1)),'Item Lookup'!$B$7,"")</f>
        <v>0</v>
      </c>
    </row>
    <row r="2374" spans="1:5" x14ac:dyDescent="0.25">
      <c r="A2374" s="27" t="s">
        <v>4297</v>
      </c>
      <c r="B2374" s="2" t="s">
        <v>4298</v>
      </c>
      <c r="C2374" s="2" t="s">
        <v>4299</v>
      </c>
      <c r="D2374" s="1" t="str">
        <f>Products[[#This Row],[Old]]&amp;" "&amp;Products[[#This Row],[New]]&amp;" "&amp;Products[[#This Row],[Desc]]</f>
        <v>SNG-PIK 700006514 Pi Integration Upgrade Kit</v>
      </c>
      <c r="E2374">
        <f>IF(ISNUMBER(SEARCH('Item Lookup'!$B$7,Products[[#This Row],[Compounded]],1)),'Item Lookup'!$B$7,"")</f>
        <v>0</v>
      </c>
    </row>
    <row r="2375" spans="1:5" x14ac:dyDescent="0.25">
      <c r="A2375" s="27" t="s">
        <v>4300</v>
      </c>
      <c r="B2375" s="2" t="s">
        <v>4301</v>
      </c>
      <c r="C2375" s="2" t="s">
        <v>4302</v>
      </c>
      <c r="D2375" s="1" t="str">
        <f>Products[[#This Row],[Old]]&amp;" "&amp;Products[[#This Row],[New]]&amp;" "&amp;Products[[#This Row],[Desc]]</f>
        <v>NCM3400 700006524 Less Plus Medium (3x3L)</v>
      </c>
      <c r="E2375">
        <f>IF(ISNUMBER(SEARCH('Item Lookup'!$B$7,Products[[#This Row],[Compounded]],1)),'Item Lookup'!$B$7,"")</f>
        <v>0</v>
      </c>
    </row>
    <row r="2376" spans="1:5" x14ac:dyDescent="0.25">
      <c r="A2376" s="27" t="s">
        <v>4303</v>
      </c>
      <c r="B2376" s="2" t="s">
        <v>4304</v>
      </c>
      <c r="C2376" s="2" t="s">
        <v>4305</v>
      </c>
      <c r="D2376" s="1" t="str">
        <f>Products[[#This Row],[Old]]&amp;" "&amp;Products[[#This Row],[New]]&amp;" "&amp;Products[[#This Row],[Desc]]</f>
        <v>VR-300 700006525 Soleris 2 Vial Rack (w/Supplement slots)</v>
      </c>
      <c r="E2376">
        <f>IF(ISNUMBER(SEARCH('Item Lookup'!$B$7,Products[[#This Row],[Compounded]],1)),'Item Lookup'!$B$7,"")</f>
        <v>0</v>
      </c>
    </row>
    <row r="2377" spans="1:5" x14ac:dyDescent="0.25">
      <c r="A2377" s="27" t="s">
        <v>4306</v>
      </c>
      <c r="B2377" s="2" t="s">
        <v>4307</v>
      </c>
      <c r="C2377" s="2" t="s">
        <v>4308</v>
      </c>
      <c r="D2377" s="1" t="str">
        <f>Products[[#This Row],[Old]]&amp;" "&amp;Products[[#This Row],[New]]&amp;" "&amp;Products[[#This Row],[Desc]]</f>
        <v>NCM5003-80 700006526 Cryogenic Storage Beads (Red)</v>
      </c>
      <c r="E2377">
        <f>IF(ISNUMBER(SEARCH('Item Lookup'!$B$7,Products[[#This Row],[Compounded]],1)),'Item Lookup'!$B$7,"")</f>
        <v>0</v>
      </c>
    </row>
    <row r="2378" spans="1:5" x14ac:dyDescent="0.25">
      <c r="A2378" s="27" t="s">
        <v>4309</v>
      </c>
      <c r="B2378" s="2" t="s">
        <v>4310</v>
      </c>
      <c r="C2378" s="2" t="s">
        <v>4311</v>
      </c>
      <c r="D2378" s="1" t="str">
        <f>Products[[#This Row],[Old]]&amp;" "&amp;Products[[#This Row],[New]]&amp;" "&amp;Products[[#This Row],[Desc]]</f>
        <v>NCM4054-0.5 700006527 CHloramphenicol CE (100mg/L)</v>
      </c>
      <c r="E2378">
        <f>IF(ISNUMBER(SEARCH('Item Lookup'!$B$7,Products[[#This Row],[Compounded]],1)),'Item Lookup'!$B$7,"")</f>
        <v>0</v>
      </c>
    </row>
    <row r="2379" spans="1:5" x14ac:dyDescent="0.25">
      <c r="A2379" s="27" t="s">
        <v>4312</v>
      </c>
      <c r="B2379" s="2" t="s">
        <v>4313</v>
      </c>
      <c r="C2379" s="2" t="s">
        <v>4314</v>
      </c>
      <c r="D2379" s="1" t="str">
        <f>Products[[#This Row],[Old]]&amp;" "&amp;Products[[#This Row],[New]]&amp;" "&amp;Products[[#This Row],[Desc]]</f>
        <v>NCM3207 700006528 Buffered Peptone Water (HQ) 10 x 20L Bag</v>
      </c>
      <c r="E2379">
        <f>IF(ISNUMBER(SEARCH('Item Lookup'!$B$7,Products[[#This Row],[Compounded]],1)),'Item Lookup'!$B$7,"")</f>
        <v>0</v>
      </c>
    </row>
    <row r="2380" spans="1:5" x14ac:dyDescent="0.25">
      <c r="A2380" s="27" t="s">
        <v>4315</v>
      </c>
      <c r="B2380" s="2" t="s">
        <v>4316</v>
      </c>
      <c r="C2380" s="2" t="s">
        <v>4317</v>
      </c>
      <c r="D2380" s="1" t="str">
        <f>Products[[#This Row],[Old]]&amp;" "&amp;Products[[#This Row],[New]]&amp;" "&amp;Products[[#This Row],[Desc]]</f>
        <v>NCM4029-0.5 700006529 Neomycin (100mg/L) CE 500 mL</v>
      </c>
      <c r="E2380">
        <f>IF(ISNUMBER(SEARCH('Item Lookup'!$B$7,Products[[#This Row],[Compounded]],1)),'Item Lookup'!$B$7,"")</f>
        <v>0</v>
      </c>
    </row>
    <row r="2381" spans="1:5" x14ac:dyDescent="0.25">
      <c r="A2381" s="27" t="s">
        <v>4318</v>
      </c>
      <c r="B2381" s="2" t="s">
        <v>4319</v>
      </c>
      <c r="C2381" s="2" t="s">
        <v>4320</v>
      </c>
      <c r="D2381" s="1" t="str">
        <f>Products[[#This Row],[Old]]&amp;" "&amp;Products[[#This Row],[New]]&amp;" "&amp;Products[[#This Row],[Desc]]</f>
        <v>NCM5001-80 700006530 Cryogenic Storage Beads (Green)</v>
      </c>
      <c r="E2381">
        <f>IF(ISNUMBER(SEARCH('Item Lookup'!$B$7,Products[[#This Row],[Compounded]],1)),'Item Lookup'!$B$7,"")</f>
        <v>0</v>
      </c>
    </row>
    <row r="2382" spans="1:5" x14ac:dyDescent="0.25">
      <c r="A2382" s="27" t="s">
        <v>4321</v>
      </c>
      <c r="B2382" s="2" t="s">
        <v>4322</v>
      </c>
      <c r="C2382" s="2" t="s">
        <v>4323</v>
      </c>
      <c r="D2382" s="1" t="str">
        <f>Products[[#This Row],[Old]]&amp;" "&amp;Products[[#This Row],[New]]&amp;" "&amp;Products[[#This Row],[Desc]]</f>
        <v>X123 700006531 CNCAF (mod Oxford supp)</v>
      </c>
      <c r="E2382">
        <f>IF(ISNUMBER(SEARCH('Item Lookup'!$B$7,Products[[#This Row],[Compounded]],1)),'Item Lookup'!$B$7,"")</f>
        <v>0</v>
      </c>
    </row>
    <row r="2383" spans="1:5" x14ac:dyDescent="0.25">
      <c r="A2383" s="27" t="s">
        <v>4324</v>
      </c>
      <c r="B2383" s="2" t="s">
        <v>4325</v>
      </c>
      <c r="C2383" s="2" t="s">
        <v>4658</v>
      </c>
      <c r="D2383" s="1" t="str">
        <f>Products[[#This Row],[Old]]&amp;" "&amp;Products[[#This Row],[New]]&amp;" "&amp;Products[[#This Row],[Desc]]</f>
        <v>S-AGALP 700006532 Azo-Galactan (Potato) (Discontinued June 2024)</v>
      </c>
      <c r="E2383">
        <f>IF(ISNUMBER(SEARCH('Item Lookup'!$B$7,Products[[#This Row],[Compounded]],1)),'Item Lookup'!$B$7,"")</f>
        <v>0</v>
      </c>
    </row>
    <row r="2384" spans="1:5" x14ac:dyDescent="0.25">
      <c r="A2384" s="27" t="s">
        <v>4326</v>
      </c>
      <c r="B2384" s="2" t="s">
        <v>4327</v>
      </c>
      <c r="C2384" s="2" t="s">
        <v>4659</v>
      </c>
      <c r="D2384" s="1" t="str">
        <f>Products[[#This Row],[Old]]&amp;" "&amp;Products[[#This Row],[New]]&amp;" "&amp;Products[[#This Row],[Desc]]</f>
        <v>T-CUR-200T 700006533 1,3-ß-Glucazyme HS Tablets (Discontinued June 2024)</v>
      </c>
      <c r="E2384">
        <f>IF(ISNUMBER(SEARCH('Item Lookup'!$B$7,Products[[#This Row],[Compounded]],1)),'Item Lookup'!$B$7,"")</f>
        <v>0</v>
      </c>
    </row>
    <row r="2385" spans="1:5" x14ac:dyDescent="0.25">
      <c r="A2385" s="27"/>
      <c r="B2385" s="2"/>
      <c r="C2385" s="2"/>
      <c r="D2385" s="1" t="str">
        <f>Products[[#This Row],[Old]]&amp;" "&amp;Products[[#This Row],[New]]&amp;" "&amp;Products[[#This Row],[Desc]]</f>
        <v xml:space="preserve">  </v>
      </c>
      <c r="E2385">
        <f>IF(ISNUMBER(SEARCH('Item Lookup'!$B$7,Products[[#This Row],[Compounded]],1)),'Item Lookup'!$B$7,"")</f>
        <v>0</v>
      </c>
    </row>
    <row r="2386" spans="1:5" x14ac:dyDescent="0.25">
      <c r="A2386" s="27" t="s">
        <v>4328</v>
      </c>
      <c r="B2386" s="2" t="s">
        <v>4329</v>
      </c>
      <c r="C2386" s="2" t="s">
        <v>4330</v>
      </c>
      <c r="D2386" s="1" t="str">
        <f>Products[[#This Row],[Old]]&amp;" "&amp;Products[[#This Row],[New]]&amp;" "&amp;Products[[#This Row],[Desc]]</f>
        <v>T-DEXT-200T 700006536 a-Dextrazyme Tablets</v>
      </c>
      <c r="E2386">
        <f>IF(ISNUMBER(SEARCH('Item Lookup'!$B$7,Products[[#This Row],[Compounded]],1)),'Item Lookup'!$B$7,"")</f>
        <v>0</v>
      </c>
    </row>
    <row r="2387" spans="1:5" x14ac:dyDescent="0.25">
      <c r="A2387" s="27" t="s">
        <v>4331</v>
      </c>
      <c r="B2387" s="2" t="s">
        <v>4332</v>
      </c>
      <c r="C2387" s="2" t="s">
        <v>4333</v>
      </c>
      <c r="D2387" s="1" t="str">
        <f>Products[[#This Row],[Old]]&amp;" "&amp;Products[[#This Row],[New]]&amp;" "&amp;Products[[#This Row],[Desc]]</f>
        <v>NCM5007-80 700006537 Cryogenic Storage Beads-Y &amp; M (Grey)</v>
      </c>
      <c r="E2387">
        <f>IF(ISNUMBER(SEARCH('Item Lookup'!$B$7,Products[[#This Row],[Compounded]],1)),'Item Lookup'!$B$7,"")</f>
        <v>0</v>
      </c>
    </row>
    <row r="2388" spans="1:5" x14ac:dyDescent="0.25">
      <c r="A2388" s="27" t="s">
        <v>4334</v>
      </c>
      <c r="B2388" s="2" t="s">
        <v>4335</v>
      </c>
      <c r="C2388" s="2" t="s">
        <v>4665</v>
      </c>
      <c r="D2388" s="1" t="str">
        <f>Products[[#This Row],[Old]]&amp;" "&amp;Products[[#This Row],[New]]&amp;" "&amp;Products[[#This Row],[Desc]]</f>
        <v>T-PROL-200T 700006538 Protazyme OL Tablets (Discontinued June 2024)</v>
      </c>
      <c r="E2388">
        <f>IF(ISNUMBER(SEARCH('Item Lookup'!$B$7,Products[[#This Row],[Compounded]],1)),'Item Lookup'!$B$7,"")</f>
        <v>0</v>
      </c>
    </row>
    <row r="2389" spans="1:5" x14ac:dyDescent="0.25">
      <c r="A2389" s="25">
        <v>9455</v>
      </c>
      <c r="B2389" s="2" t="s">
        <v>4336</v>
      </c>
      <c r="C2389" s="2" t="s">
        <v>4337</v>
      </c>
      <c r="D2389" s="1" t="str">
        <f>Products[[#This Row],[Old]]&amp;" "&amp;Products[[#This Row],[New]]&amp;" "&amp;Products[[#This Row],[Desc]]</f>
        <v>9455 700006539 Divider for Bunn Grinder -Divider/Base</v>
      </c>
      <c r="E2389">
        <f>IF(ISNUMBER(SEARCH('Item Lookup'!$B$7,Products[[#This Row],[Compounded]],1)),'Item Lookup'!$B$7,"")</f>
        <v>0</v>
      </c>
    </row>
    <row r="2390" spans="1:5" x14ac:dyDescent="0.25">
      <c r="A2390" s="27" t="s">
        <v>4338</v>
      </c>
      <c r="B2390" s="2" t="s">
        <v>4339</v>
      </c>
      <c r="C2390" s="2" t="s">
        <v>4660</v>
      </c>
      <c r="D2390" s="1" t="str">
        <f>Products[[#This Row],[Old]]&amp;" "&amp;Products[[#This Row],[New]]&amp;" "&amp;Products[[#This Row],[Desc]]</f>
        <v>T-CHZ-200T 700006543 Chitozyme Tablets (Discontinued June 2024)</v>
      </c>
      <c r="E2390">
        <f>IF(ISNUMBER(SEARCH('Item Lookup'!$B$7,Products[[#This Row],[Compounded]],1)),'Item Lookup'!$B$7,"")</f>
        <v>0</v>
      </c>
    </row>
    <row r="2391" spans="1:5" x14ac:dyDescent="0.25">
      <c r="A2391" s="27" t="s">
        <v>4340</v>
      </c>
      <c r="B2391" s="2" t="s">
        <v>4341</v>
      </c>
      <c r="C2391" s="2" t="s">
        <v>4661</v>
      </c>
      <c r="D2391" s="1" t="str">
        <f>Products[[#This Row],[Old]]&amp;" "&amp;Products[[#This Row],[New]]&amp;" "&amp;Products[[#This Row],[Desc]]</f>
        <v>T-GLZ-200T 700006545 Galactazyme Tablets (Discontinued June 2024)</v>
      </c>
      <c r="E2391">
        <f>IF(ISNUMBER(SEARCH('Item Lookup'!$B$7,Products[[#This Row],[Compounded]],1)),'Item Lookup'!$B$7,"")</f>
        <v>0</v>
      </c>
    </row>
    <row r="2392" spans="1:5" x14ac:dyDescent="0.25">
      <c r="A2392" s="25">
        <v>9411</v>
      </c>
      <c r="B2392" s="2" t="s">
        <v>4342</v>
      </c>
      <c r="C2392" s="2" t="s">
        <v>4343</v>
      </c>
      <c r="D2392" s="1" t="str">
        <f>Products[[#This Row],[Old]]&amp;" "&amp;Products[[#This Row],[New]]&amp;" "&amp;Products[[#This Row],[Desc]]</f>
        <v>9411 700006548 Heater block base for Reveal</v>
      </c>
      <c r="E2392">
        <f>IF(ISNUMBER(SEARCH('Item Lookup'!$B$7,Products[[#This Row],[Compounded]],1)),'Item Lookup'!$B$7,"")</f>
        <v>0</v>
      </c>
    </row>
    <row r="2393" spans="1:5" x14ac:dyDescent="0.25">
      <c r="A2393" s="27" t="s">
        <v>4344</v>
      </c>
      <c r="B2393" s="2" t="s">
        <v>4345</v>
      </c>
      <c r="C2393" s="2" t="s">
        <v>4346</v>
      </c>
      <c r="D2393" s="1" t="str">
        <f>Products[[#This Row],[Old]]&amp;" "&amp;Products[[#This Row],[New]]&amp;" "&amp;Products[[#This Row],[Desc]]</f>
        <v>NCM4028-0.5 700006551 mCCDA Selective Supplement CE</v>
      </c>
      <c r="E2393">
        <f>IF(ISNUMBER(SEARCH('Item Lookup'!$B$7,Products[[#This Row],[Compounded]],1)),'Item Lookup'!$B$7,"")</f>
        <v>0</v>
      </c>
    </row>
    <row r="2394" spans="1:5" x14ac:dyDescent="0.25">
      <c r="A2394" s="27" t="s">
        <v>4347</v>
      </c>
      <c r="B2394" s="2" t="s">
        <v>4348</v>
      </c>
      <c r="C2394" s="2" t="s">
        <v>4349</v>
      </c>
      <c r="D2394" s="1" t="str">
        <f>Products[[#This Row],[Old]]&amp;" "&amp;Products[[#This Row],[New]]&amp;" "&amp;Products[[#This Row],[Desc]]</f>
        <v>NCM5002-80 700006552 Cryogenic Storage Beads (Blue)</v>
      </c>
      <c r="E2394">
        <f>IF(ISNUMBER(SEARCH('Item Lookup'!$B$7,Products[[#This Row],[Compounded]],1)),'Item Lookup'!$B$7,"")</f>
        <v>0</v>
      </c>
    </row>
    <row r="2395" spans="1:5" x14ac:dyDescent="0.25">
      <c r="A2395" s="27" t="s">
        <v>4350</v>
      </c>
      <c r="B2395" s="2" t="s">
        <v>4351</v>
      </c>
      <c r="C2395" s="2" t="s">
        <v>4662</v>
      </c>
      <c r="D2395" s="1" t="str">
        <f>Products[[#This Row],[Old]]&amp;" "&amp;Products[[#This Row],[New]]&amp;" "&amp;Products[[#This Row],[Desc]]</f>
        <v>S-RDAR 700006558 Red Debranched Arabinan (Sugar Beet) (Discontinued June 2024)</v>
      </c>
      <c r="E2395">
        <f>IF(ISNUMBER(SEARCH('Item Lookup'!$B$7,Products[[#This Row],[Compounded]],1)),'Item Lookup'!$B$7,"")</f>
        <v>0</v>
      </c>
    </row>
    <row r="2396" spans="1:5" x14ac:dyDescent="0.25">
      <c r="A2396" s="27"/>
      <c r="B2396" s="2"/>
      <c r="C2396" s="2"/>
      <c r="D2396" s="1" t="str">
        <f>Products[[#This Row],[Old]]&amp;" "&amp;Products[[#This Row],[New]]&amp;" "&amp;Products[[#This Row],[Desc]]</f>
        <v xml:space="preserve">  </v>
      </c>
      <c r="E2396">
        <f>IF(ISNUMBER(SEARCH('Item Lookup'!$B$7,Products[[#This Row],[Compounded]],1)),'Item Lookup'!$B$7,"")</f>
        <v>0</v>
      </c>
    </row>
    <row r="2397" spans="1:5" x14ac:dyDescent="0.25">
      <c r="A2397" s="27" t="s">
        <v>4352</v>
      </c>
      <c r="B2397" s="2" t="s">
        <v>4353</v>
      </c>
      <c r="C2397" s="2" t="s">
        <v>4354</v>
      </c>
      <c r="D2397" s="1" t="str">
        <f>Products[[#This Row],[Old]]&amp;" "&amp;Products[[#This Row],[New]]&amp;" "&amp;Products[[#This Row],[Desc]]</f>
        <v>NCM3402 700006561 Buffered Peptone Water (HQ)(ISO)</v>
      </c>
      <c r="E2397">
        <f>IF(ISNUMBER(SEARCH('Item Lookup'!$B$7,Products[[#This Row],[Compounded]],1)),'Item Lookup'!$B$7,"")</f>
        <v>0</v>
      </c>
    </row>
    <row r="2398" spans="1:5" x14ac:dyDescent="0.25">
      <c r="A2398" s="27" t="s">
        <v>4355</v>
      </c>
      <c r="B2398" s="2" t="s">
        <v>4356</v>
      </c>
      <c r="C2398" s="2" t="s">
        <v>4357</v>
      </c>
      <c r="D2398" s="1" t="str">
        <f>Products[[#This Row],[Old]]&amp;" "&amp;Products[[#This Row],[New]]&amp;" "&amp;Products[[#This Row],[Desc]]</f>
        <v>NCM4044-0.5 700006563 Cycloserine &amp; Cefoxitin CE 500 mL</v>
      </c>
      <c r="E2398">
        <f>IF(ISNUMBER(SEARCH('Item Lookup'!$B$7,Products[[#This Row],[Compounded]],1)),'Item Lookup'!$B$7,"")</f>
        <v>0</v>
      </c>
    </row>
    <row r="2399" spans="1:5" x14ac:dyDescent="0.25">
      <c r="A2399" s="27"/>
      <c r="B2399" s="2"/>
      <c r="C2399" s="2"/>
      <c r="D2399" s="1" t="str">
        <f>Products[[#This Row],[Old]]&amp;" "&amp;Products[[#This Row],[New]]&amp;" "&amp;Products[[#This Row],[Desc]]</f>
        <v xml:space="preserve">  </v>
      </c>
      <c r="E2399">
        <f>IF(ISNUMBER(SEARCH('Item Lookup'!$B$7,Products[[#This Row],[Compounded]],1)),'Item Lookup'!$B$7,"")</f>
        <v>0</v>
      </c>
    </row>
    <row r="2400" spans="1:5" x14ac:dyDescent="0.25">
      <c r="A2400" s="27" t="s">
        <v>4358</v>
      </c>
      <c r="B2400" s="2" t="s">
        <v>4359</v>
      </c>
      <c r="C2400" s="2" t="s">
        <v>4663</v>
      </c>
      <c r="D2400" s="1" t="str">
        <f>Products[[#This Row],[Old]]&amp;" "&amp;Products[[#This Row],[New]]&amp;" "&amp;Products[[#This Row],[Desc]]</f>
        <v>S-ACMCL 700006567 Azo-CM-Cellulose (Liquid) (Discontinued June 2024)</v>
      </c>
      <c r="E2400">
        <f>IF(ISNUMBER(SEARCH('Item Lookup'!$B$7,Products[[#This Row],[Compounded]],1)),'Item Lookup'!$B$7,"")</f>
        <v>0</v>
      </c>
    </row>
    <row r="2401" spans="1:5" x14ac:dyDescent="0.25">
      <c r="A2401" s="27" t="s">
        <v>4360</v>
      </c>
      <c r="B2401" s="2" t="s">
        <v>4361</v>
      </c>
      <c r="C2401" s="2" t="s">
        <v>4362</v>
      </c>
      <c r="D2401" s="1" t="str">
        <f>Products[[#This Row],[Old]]&amp;" "&amp;Products[[#This Row],[New]]&amp;" "&amp;Products[[#This Row],[Desc]]</f>
        <v>SOL001 700006568 SOLO Plus Medium- 500 G</v>
      </c>
      <c r="E2401">
        <f>IF(ISNUMBER(SEARCH('Item Lookup'!$B$7,Products[[#This Row],[Compounded]],1)),'Item Lookup'!$B$7,"")</f>
        <v>0</v>
      </c>
    </row>
    <row r="2402" spans="1:5" x14ac:dyDescent="0.25">
      <c r="A2402" s="27" t="s">
        <v>4363</v>
      </c>
      <c r="B2402" s="2" t="s">
        <v>4364</v>
      </c>
      <c r="C2402" s="2" t="s">
        <v>4365</v>
      </c>
      <c r="D2402" s="1" t="str">
        <f>Products[[#This Row],[Old]]&amp;" "&amp;Products[[#This Row],[New]]&amp;" "&amp;Products[[#This Row],[Desc]]</f>
        <v>7100XD 700006582 Tryptic Soy Agar (BMX) 50 KG</v>
      </c>
      <c r="E2402">
        <f>IF(ISNUMBER(SEARCH('Item Lookup'!$B$7,Products[[#This Row],[Compounded]],1)),'Item Lookup'!$B$7,"")</f>
        <v>0</v>
      </c>
    </row>
    <row r="2403" spans="1:5" x14ac:dyDescent="0.25">
      <c r="A2403" s="25">
        <v>7000086133</v>
      </c>
      <c r="B2403" s="2" t="s">
        <v>4366</v>
      </c>
      <c r="C2403" s="2" t="s">
        <v>4367</v>
      </c>
      <c r="D2403" s="1" t="str">
        <f>Products[[#This Row],[Old]]&amp;" "&amp;Products[[#This Row],[New]]&amp;" "&amp;Products[[#This Row],[Desc]]</f>
        <v>7000086133 700006586 R10-222 Protect Moisturizer</v>
      </c>
      <c r="E2403">
        <f>IF(ISNUMBER(SEARCH('Item Lookup'!$B$7,Products[[#This Row],[Compounded]],1)),'Item Lookup'!$B$7,"")</f>
        <v>0</v>
      </c>
    </row>
    <row r="2404" spans="1:5" x14ac:dyDescent="0.25">
      <c r="A2404" s="27" t="s">
        <v>4368</v>
      </c>
      <c r="B2404" s="2" t="s">
        <v>4369</v>
      </c>
      <c r="C2404" s="2" t="s">
        <v>4370</v>
      </c>
      <c r="D2404" s="1" t="str">
        <f>Products[[#This Row],[Old]]&amp;" "&amp;Products[[#This Row],[New]]&amp;" "&amp;Products[[#This Row],[Desc]]</f>
        <v>SNG-CONSUMABLE KIT 700006595 SNG-Consumables Kit-Grease,Heatsink,Tape</v>
      </c>
      <c r="E2404">
        <f>IF(ISNUMBER(SEARCH('Item Lookup'!$B$7,Products[[#This Row],[Compounded]],1)),'Item Lookup'!$B$7,"")</f>
        <v>0</v>
      </c>
    </row>
    <row r="2405" spans="1:5" x14ac:dyDescent="0.25">
      <c r="A2405" s="27" t="s">
        <v>4371</v>
      </c>
      <c r="B2405" s="2" t="s">
        <v>4372</v>
      </c>
      <c r="C2405" s="2" t="s">
        <v>4373</v>
      </c>
      <c r="D2405" s="1" t="str">
        <f>Products[[#This Row],[Old]]&amp;" "&amp;Products[[#This Row],[New]]&amp;" "&amp;Products[[#This Row],[Desc]]</f>
        <v>SNG-DBMR-KIT 700006596 SNG Detector Board Module Replace Kit</v>
      </c>
      <c r="E2405">
        <f>IF(ISNUMBER(SEARCH('Item Lookup'!$B$7,Products[[#This Row],[Compounded]],1)),'Item Lookup'!$B$7,"")</f>
        <v>0</v>
      </c>
    </row>
    <row r="2406" spans="1:5" x14ac:dyDescent="0.25">
      <c r="A2406" s="25">
        <v>7100042659</v>
      </c>
      <c r="B2406" s="2">
        <v>700007395</v>
      </c>
      <c r="C2406" s="2" t="s">
        <v>4396</v>
      </c>
      <c r="D2406" s="1" t="str">
        <f>Products[[#This Row],[Old]]&amp;" "&amp;Products[[#This Row],[New]]&amp;" "&amp;Products[[#This Row],[Desc]]</f>
        <v>7100042659 700007395 MOTHERBOARD, MB</v>
      </c>
      <c r="E2406">
        <f>IF(ISNUMBER(SEARCH('Item Lookup'!$B$7,Products[[#This Row],[Compounded]],1)),'Item Lookup'!$B$7,"")</f>
        <v>0</v>
      </c>
    </row>
    <row r="2407" spans="1:5" x14ac:dyDescent="0.25">
      <c r="A2407" s="25">
        <v>7100103564</v>
      </c>
      <c r="B2407" s="2" t="s">
        <v>4433</v>
      </c>
      <c r="C2407" s="2" t="s">
        <v>4434</v>
      </c>
      <c r="D2407" s="1" t="str">
        <f>Products[[#This Row],[Old]]&amp;" "&amp;Products[[#This Row],[New]]&amp;" "&amp;Products[[#This Row],[Desc]]</f>
        <v>7100103564 700006656 MLS TOP COVER</v>
      </c>
      <c r="E2407">
        <f>IF(ISNUMBER(SEARCH('Item Lookup'!$B$7,Products[[#This Row],[Compounded]],1)),'Item Lookup'!$B$7,"")</f>
        <v>0</v>
      </c>
    </row>
    <row r="2408" spans="1:5" x14ac:dyDescent="0.25">
      <c r="A2408" s="25">
        <v>7100103623</v>
      </c>
      <c r="B2408" s="2" t="s">
        <v>4435</v>
      </c>
      <c r="C2408" s="2" t="s">
        <v>4436</v>
      </c>
      <c r="D2408" s="1" t="str">
        <f>Products[[#This Row],[Old]]&amp;" "&amp;Products[[#This Row],[New]]&amp;" "&amp;Products[[#This Row],[Desc]]</f>
        <v>7100103623 700006657 MLS 7212966300 Assy Aspirat Pump SR10/30</v>
      </c>
      <c r="E2408">
        <f>IF(ISNUMBER(SEARCH('Item Lookup'!$B$7,Products[[#This Row],[Compounded]],1)),'Item Lookup'!$B$7,"")</f>
        <v>0</v>
      </c>
    </row>
    <row r="2409" spans="1:5" x14ac:dyDescent="0.25">
      <c r="A2409" s="25">
        <v>7100103753</v>
      </c>
      <c r="B2409" s="2" t="s">
        <v>4440</v>
      </c>
      <c r="C2409" s="2" t="s">
        <v>4441</v>
      </c>
      <c r="D2409" s="1" t="str">
        <f>Products[[#This Row],[Old]]&amp;" "&amp;Products[[#This Row],[New]]&amp;" "&amp;Products[[#This Row],[Desc]]</f>
        <v>7100103753 700006661 MLS CC/Main &lt;&gt; Tower</v>
      </c>
      <c r="E2409">
        <f>IF(ISNUMBER(SEARCH('Item Lookup'!$B$7,Products[[#This Row],[Compounded]],1)),'Item Lookup'!$B$7,"")</f>
        <v>0</v>
      </c>
    </row>
    <row r="2410" spans="1:5" x14ac:dyDescent="0.25">
      <c r="A2410" s="25">
        <v>7100103785</v>
      </c>
      <c r="B2410" s="2" t="s">
        <v>4442</v>
      </c>
      <c r="C2410" s="2" t="s">
        <v>4443</v>
      </c>
      <c r="D2410" s="1" t="str">
        <f>Products[[#This Row],[Old]]&amp;" "&amp;Products[[#This Row],[New]]&amp;" "&amp;Products[[#This Row],[Desc]]</f>
        <v>7100103785 700006662 MLS Green LED for MLS II</v>
      </c>
      <c r="E2410">
        <f>IF(ISNUMBER(SEARCH('Item Lookup'!$B$7,Products[[#This Row],[Compounded]],1)),'Item Lookup'!$B$7,"")</f>
        <v>0</v>
      </c>
    </row>
    <row r="2411" spans="1:5" x14ac:dyDescent="0.25">
      <c r="A2411" s="25">
        <v>7100103825</v>
      </c>
      <c r="B2411" s="2" t="s">
        <v>4444</v>
      </c>
      <c r="C2411" s="2" t="s">
        <v>4445</v>
      </c>
      <c r="D2411" s="1" t="str">
        <f>Products[[#This Row],[Old]]&amp;" "&amp;Products[[#This Row],[New]]&amp;" "&amp;Products[[#This Row],[Desc]]</f>
        <v>7100103825 700006663 MLS ADJUSTMENT MEASUREMENT HEAD</v>
      </c>
      <c r="E2411">
        <f>IF(ISNUMBER(SEARCH('Item Lookup'!$B$7,Products[[#This Row],[Compounded]],1)),'Item Lookup'!$B$7,"")</f>
        <v>0</v>
      </c>
    </row>
    <row r="2412" spans="1:5" x14ac:dyDescent="0.25">
      <c r="A2412" s="25">
        <v>7100103846</v>
      </c>
      <c r="B2412" s="2" t="s">
        <v>4446</v>
      </c>
      <c r="C2412" s="2" t="s">
        <v>4447</v>
      </c>
      <c r="D2412" s="1" t="str">
        <f>Products[[#This Row],[Old]]&amp;" "&amp;Products[[#This Row],[New]]&amp;" "&amp;Products[[#This Row],[Desc]]</f>
        <v>7100103846 700006664 MLS CABLE, USB &lt;&gt; MAIN</v>
      </c>
      <c r="E2412">
        <f>IF(ISNUMBER(SEARCH('Item Lookup'!$B$7,Products[[#This Row],[Compounded]],1)),'Item Lookup'!$B$7,"")</f>
        <v>0</v>
      </c>
    </row>
    <row r="2413" spans="1:5" x14ac:dyDescent="0.25">
      <c r="A2413" s="25">
        <v>7100103848</v>
      </c>
      <c r="B2413" s="2" t="s">
        <v>4448</v>
      </c>
      <c r="C2413" s="2" t="s">
        <v>4449</v>
      </c>
      <c r="D2413" s="1" t="str">
        <f>Products[[#This Row],[Old]]&amp;" "&amp;Products[[#This Row],[New]]&amp;" "&amp;Products[[#This Row],[Desc]]</f>
        <v>7100103848 700006665 MLS Cover, Pump W/Window (Pantone3C)</v>
      </c>
      <c r="E2413">
        <f>IF(ISNUMBER(SEARCH('Item Lookup'!$B$7,Products[[#This Row],[Compounded]],1)),'Item Lookup'!$B$7,"")</f>
        <v>0</v>
      </c>
    </row>
    <row r="2414" spans="1:5" x14ac:dyDescent="0.25">
      <c r="A2414" s="25">
        <v>7100103849</v>
      </c>
      <c r="B2414" s="2" t="s">
        <v>4450</v>
      </c>
      <c r="C2414" s="2" t="s">
        <v>4451</v>
      </c>
      <c r="D2414" s="1" t="str">
        <f>Products[[#This Row],[Old]]&amp;" "&amp;Products[[#This Row],[New]]&amp;" "&amp;Products[[#This Row],[Desc]]</f>
        <v>7100103849 700006666 MLS Cover, Pump W/Window (RAL70</v>
      </c>
      <c r="E2414">
        <f>IF(ISNUMBER(SEARCH('Item Lookup'!$B$7,Products[[#This Row],[Compounded]],1)),'Item Lookup'!$B$7,"")</f>
        <v>0</v>
      </c>
    </row>
    <row r="2415" spans="1:5" x14ac:dyDescent="0.25">
      <c r="A2415" s="25">
        <v>7100103850</v>
      </c>
      <c r="B2415" s="2" t="s">
        <v>4452</v>
      </c>
      <c r="C2415" s="2" t="s">
        <v>4453</v>
      </c>
      <c r="D2415" s="1" t="str">
        <f>Products[[#This Row],[Old]]&amp;" "&amp;Products[[#This Row],[New]]&amp;" "&amp;Products[[#This Row],[Desc]]</f>
        <v>7100103850 700006667 MLS Fan, 60 x 60mm</v>
      </c>
      <c r="E2415">
        <f>IF(ISNUMBER(SEARCH('Item Lookup'!$B$7,Products[[#This Row],[Compounded]],1)),'Item Lookup'!$B$7,"")</f>
        <v>0</v>
      </c>
    </row>
    <row r="2416" spans="1:5" x14ac:dyDescent="0.25">
      <c r="A2416" s="25">
        <v>7100103851</v>
      </c>
      <c r="B2416" s="2" t="s">
        <v>4454</v>
      </c>
      <c r="C2416" s="2" t="s">
        <v>4455</v>
      </c>
      <c r="D2416" s="1" t="str">
        <f>Products[[#This Row],[Old]]&amp;" "&amp;Products[[#This Row],[New]]&amp;" "&amp;Products[[#This Row],[Desc]]</f>
        <v>7100103851 700006668 MLS Plate Carrier</v>
      </c>
      <c r="E2416">
        <f>IF(ISNUMBER(SEARCH('Item Lookup'!$B$7,Products[[#This Row],[Compounded]],1)),'Item Lookup'!$B$7,"")</f>
        <v>0</v>
      </c>
    </row>
    <row r="2417" spans="1:5" x14ac:dyDescent="0.25">
      <c r="A2417" s="25">
        <v>7100103852</v>
      </c>
      <c r="B2417" s="2" t="s">
        <v>4456</v>
      </c>
      <c r="C2417" s="2" t="s">
        <v>4457</v>
      </c>
      <c r="D2417" s="1" t="str">
        <f>Products[[#This Row],[Old]]&amp;" "&amp;Products[[#This Row],[New]]&amp;" "&amp;Products[[#This Row],[Desc]]</f>
        <v>7100103852 700006669 MLS Pusher, Timing Belt</v>
      </c>
      <c r="E2417">
        <f>IF(ISNUMBER(SEARCH('Item Lookup'!$B$7,Products[[#This Row],[Compounded]],1)),'Item Lookup'!$B$7,"")</f>
        <v>0</v>
      </c>
    </row>
    <row r="2418" spans="1:5" x14ac:dyDescent="0.25">
      <c r="A2418" s="25">
        <v>7100103854</v>
      </c>
      <c r="B2418" s="2" t="s">
        <v>4458</v>
      </c>
      <c r="C2418" s="2" t="s">
        <v>4459</v>
      </c>
      <c r="D2418" s="1" t="str">
        <f>Products[[#This Row],[Old]]&amp;" "&amp;Products[[#This Row],[New]]&amp;" "&amp;Products[[#This Row],[Desc]]</f>
        <v>7100103854 700006670 MLS Spanner, Timing Belt</v>
      </c>
      <c r="E2418">
        <f>IF(ISNUMBER(SEARCH('Item Lookup'!$B$7,Products[[#This Row],[Compounded]],1)),'Item Lookup'!$B$7,"")</f>
        <v>0</v>
      </c>
    </row>
    <row r="2419" spans="1:5" x14ac:dyDescent="0.25">
      <c r="A2419" s="25">
        <v>7100103930</v>
      </c>
      <c r="B2419" s="2" t="s">
        <v>4462</v>
      </c>
      <c r="C2419" s="2" t="s">
        <v>4463</v>
      </c>
      <c r="D2419" s="1" t="str">
        <f>Products[[#This Row],[Old]]&amp;" "&amp;Products[[#This Row],[New]]&amp;" "&amp;Products[[#This Row],[Desc]]</f>
        <v>7100103930 700006673 MLS Syringe 1000 ul XP</v>
      </c>
      <c r="E2419">
        <f>IF(ISNUMBER(SEARCH('Item Lookup'!$B$7,Products[[#This Row],[Compounded]],1)),'Item Lookup'!$B$7,"")</f>
        <v>0</v>
      </c>
    </row>
    <row r="2420" spans="1:5" x14ac:dyDescent="0.25">
      <c r="A2420" s="25">
        <v>7100103934</v>
      </c>
      <c r="B2420" s="2" t="s">
        <v>4464</v>
      </c>
      <c r="C2420" s="2" t="s">
        <v>4465</v>
      </c>
      <c r="D2420" s="1" t="str">
        <f>Products[[#This Row],[Old]]&amp;" "&amp;Products[[#This Row],[New]]&amp;" "&amp;Products[[#This Row],[Desc]]</f>
        <v>7100103934 700006674 MLS Tandem Ball Bearing D12 Axis Y</v>
      </c>
      <c r="E2420">
        <f>IF(ISNUMBER(SEARCH('Item Lookup'!$B$7,Products[[#This Row],[Compounded]],1)),'Item Lookup'!$B$7,"")</f>
        <v>0</v>
      </c>
    </row>
    <row r="2421" spans="1:5" x14ac:dyDescent="0.25">
      <c r="A2421" s="25">
        <v>7100103935</v>
      </c>
      <c r="B2421" s="2" t="s">
        <v>4466</v>
      </c>
      <c r="C2421" s="2" t="s">
        <v>4467</v>
      </c>
      <c r="D2421" s="1" t="str">
        <f>Products[[#This Row],[Old]]&amp;" "&amp;Products[[#This Row],[New]]&amp;" "&amp;Products[[#This Row],[Desc]]</f>
        <v>7100103935 700006675 MLS Tandem Ball Bearing D8 Axis X</v>
      </c>
      <c r="E2421">
        <f>IF(ISNUMBER(SEARCH('Item Lookup'!$B$7,Products[[#This Row],[Compounded]],1)),'Item Lookup'!$B$7,"")</f>
        <v>0</v>
      </c>
    </row>
    <row r="2422" spans="1:5" x14ac:dyDescent="0.25">
      <c r="A2422" s="25">
        <v>7100103955</v>
      </c>
      <c r="B2422" s="2" t="s">
        <v>4469</v>
      </c>
      <c r="C2422" s="2" t="s">
        <v>4470</v>
      </c>
      <c r="D2422" s="1" t="str">
        <f>Products[[#This Row],[Old]]&amp;" "&amp;Products[[#This Row],[New]]&amp;" "&amp;Products[[#This Row],[Desc]]</f>
        <v>7100103955 700006677 Light Barrier, X &amp; Y INIT</v>
      </c>
      <c r="E2422">
        <f>IF(ISNUMBER(SEARCH('Item Lookup'!$B$7,Products[[#This Row],[Compounded]],1)),'Item Lookup'!$B$7,"")</f>
        <v>0</v>
      </c>
    </row>
    <row r="2423" spans="1:5" x14ac:dyDescent="0.25">
      <c r="A2423" s="25">
        <v>7100215665</v>
      </c>
      <c r="B2423" s="2" t="s">
        <v>4483</v>
      </c>
      <c r="C2423" s="2" t="s">
        <v>4484</v>
      </c>
      <c r="D2423" s="1" t="str">
        <f>Products[[#This Row],[Old]]&amp;" "&amp;Products[[#This Row],[New]]&amp;" "&amp;Products[[#This Row],[Desc]]</f>
        <v>7100215665 700006690 10064231 MLSII MEASURING INSTRUMENT</v>
      </c>
      <c r="E2423">
        <f>IF(ISNUMBER(SEARCH('Item Lookup'!$B$7,Products[[#This Row],[Compounded]],1)),'Item Lookup'!$B$7,"")</f>
        <v>0</v>
      </c>
    </row>
    <row r="2424" spans="1:5" x14ac:dyDescent="0.25">
      <c r="A2424" s="25">
        <v>7100278458</v>
      </c>
      <c r="B2424" s="2" t="s">
        <v>4565</v>
      </c>
      <c r="C2424" s="2" t="s">
        <v>4566</v>
      </c>
      <c r="D2424" s="1" t="str">
        <f>Products[[#This Row],[Old]]&amp;" "&amp;Products[[#This Row],[New]]&amp;" "&amp;Products[[#This Row],[Desc]]</f>
        <v>7100278458 700006771 Packing Set, MLS II</v>
      </c>
      <c r="E2424">
        <f>IF(ISNUMBER(SEARCH('Item Lookup'!$B$7,Products[[#This Row],[Compounded]],1)),'Item Lookup'!$B$7,"")</f>
        <v>0</v>
      </c>
    </row>
    <row r="2425" spans="1:5" x14ac:dyDescent="0.25">
      <c r="A2425" s="25">
        <v>7100278459</v>
      </c>
      <c r="B2425" s="2" t="s">
        <v>4567</v>
      </c>
      <c r="C2425" s="2" t="s">
        <v>4568</v>
      </c>
      <c r="D2425" s="1" t="str">
        <f>Products[[#This Row],[Old]]&amp;" "&amp;Products[[#This Row],[New]]&amp;" "&amp;Products[[#This Row],[Desc]]</f>
        <v>7100278459 700006772 Bearing, D12</v>
      </c>
      <c r="E2425">
        <f>IF(ISNUMBER(SEARCH('Item Lookup'!$B$7,Products[[#This Row],[Compounded]],1)),'Item Lookup'!$B$7,"")</f>
        <v>0</v>
      </c>
    </row>
    <row r="2426" spans="1:5" x14ac:dyDescent="0.25">
      <c r="A2426" s="25">
        <v>7100278460</v>
      </c>
      <c r="B2426" s="2" t="s">
        <v>4569</v>
      </c>
      <c r="C2426" s="2" t="s">
        <v>4570</v>
      </c>
      <c r="D2426" s="1" t="str">
        <f>Products[[#This Row],[Old]]&amp;" "&amp;Products[[#This Row],[New]]&amp;" "&amp;Products[[#This Row],[Desc]]</f>
        <v>7100278460 700006773 CABLE, MAIN, COVER</v>
      </c>
      <c r="E2426">
        <f>IF(ISNUMBER(SEARCH('Item Lookup'!$B$7,Products[[#This Row],[Compounded]],1)),'Item Lookup'!$B$7,"")</f>
        <v>0</v>
      </c>
    </row>
    <row r="2427" spans="1:5" x14ac:dyDescent="0.25">
      <c r="A2427" s="25">
        <v>7100278461</v>
      </c>
      <c r="B2427" s="2" t="s">
        <v>4571</v>
      </c>
      <c r="C2427" s="2" t="s">
        <v>4572</v>
      </c>
      <c r="D2427" s="1" t="str">
        <f>Products[[#This Row],[Old]]&amp;" "&amp;Products[[#This Row],[New]]&amp;" "&amp;Products[[#This Row],[Desc]]</f>
        <v>7100278461 700006774 Bearing, D8</v>
      </c>
      <c r="E2427">
        <f>IF(ISNUMBER(SEARCH('Item Lookup'!$B$7,Products[[#This Row],[Compounded]],1)),'Item Lookup'!$B$7,"")</f>
        <v>0</v>
      </c>
    </row>
    <row r="2428" spans="1:5" x14ac:dyDescent="0.25">
      <c r="A2428" s="25">
        <v>7100278768</v>
      </c>
      <c r="B2428" s="2" t="s">
        <v>4573</v>
      </c>
      <c r="C2428" s="2" t="s">
        <v>4574</v>
      </c>
      <c r="D2428" s="1" t="str">
        <f>Products[[#This Row],[Old]]&amp;" "&amp;Products[[#This Row],[New]]&amp;" "&amp;Products[[#This Row],[Desc]]</f>
        <v>7100278768 700006775 Rivet, Spread (Set of Ten)</v>
      </c>
      <c r="E2428">
        <f>IF(ISNUMBER(SEARCH('Item Lookup'!$B$7,Products[[#This Row],[Compounded]],1)),'Item Lookup'!$B$7,"")</f>
        <v>0</v>
      </c>
    </row>
    <row r="2429" spans="1:5" x14ac:dyDescent="0.25">
      <c r="A2429" s="25">
        <v>7100278769</v>
      </c>
      <c r="B2429" s="2" t="s">
        <v>4575</v>
      </c>
      <c r="C2429" s="2" t="s">
        <v>4576</v>
      </c>
      <c r="D2429" s="1" t="str">
        <f>Products[[#This Row],[Old]]&amp;" "&amp;Products[[#This Row],[New]]&amp;" "&amp;Products[[#This Row],[Desc]]</f>
        <v>7100278769 700006776 Accessory Kit, MLS II</v>
      </c>
      <c r="E2429">
        <f>IF(ISNUMBER(SEARCH('Item Lookup'!$B$7,Products[[#This Row],[Compounded]],1)),'Item Lookup'!$B$7,"")</f>
        <v>0</v>
      </c>
    </row>
    <row r="2430" spans="1:5" x14ac:dyDescent="0.25">
      <c r="A2430" s="25">
        <v>7100278770</v>
      </c>
      <c r="B2430" s="2" t="s">
        <v>4577</v>
      </c>
      <c r="C2430" s="2" t="s">
        <v>4578</v>
      </c>
      <c r="D2430" s="1" t="str">
        <f>Products[[#This Row],[Old]]&amp;" "&amp;Products[[#This Row],[New]]&amp;" "&amp;Products[[#This Row],[Desc]]</f>
        <v>7100278770 700006777 SCREW PLUG</v>
      </c>
      <c r="E2430">
        <f>IF(ISNUMBER(SEARCH('Item Lookup'!$B$7,Products[[#This Row],[Compounded]],1)),'Item Lookup'!$B$7,"")</f>
        <v>0</v>
      </c>
    </row>
    <row r="2431" spans="1:5" x14ac:dyDescent="0.25">
      <c r="A2431" s="25">
        <v>7000086142</v>
      </c>
      <c r="B2431" s="2" t="s">
        <v>4581</v>
      </c>
      <c r="C2431" s="2" t="s">
        <v>4582</v>
      </c>
      <c r="D2431" s="1" t="str">
        <f>Products[[#This Row],[Old]]&amp;" "&amp;Products[[#This Row],[New]]&amp;" "&amp;Products[[#This Row],[Desc]]</f>
        <v>7000086142 700006780 MLS Cable PMT Mainboard</v>
      </c>
      <c r="E2431">
        <f>IF(ISNUMBER(SEARCH('Item Lookup'!$B$7,Products[[#This Row],[Compounded]],1)),'Item Lookup'!$B$7,"")</f>
        <v>0</v>
      </c>
    </row>
    <row r="2432" spans="1:5" x14ac:dyDescent="0.25">
      <c r="A2432" s="25">
        <v>7000086143</v>
      </c>
      <c r="B2432" s="2" t="s">
        <v>4583</v>
      </c>
      <c r="C2432" s="2" t="s">
        <v>4584</v>
      </c>
      <c r="D2432" s="1" t="str">
        <f>Products[[#This Row],[Old]]&amp;" "&amp;Products[[#This Row],[New]]&amp;" "&amp;Products[[#This Row],[Desc]]</f>
        <v>7000086143 700006781 MLS TIMING BELT 3411000027</v>
      </c>
      <c r="E2432">
        <f>IF(ISNUMBER(SEARCH('Item Lookup'!$B$7,Products[[#This Row],[Compounded]],1)),'Item Lookup'!$B$7,"")</f>
        <v>0</v>
      </c>
    </row>
    <row r="2433" spans="1:5" x14ac:dyDescent="0.25">
      <c r="A2433" s="25">
        <v>7000086144</v>
      </c>
      <c r="B2433" s="2" t="s">
        <v>4585</v>
      </c>
      <c r="C2433" s="2" t="s">
        <v>4586</v>
      </c>
      <c r="D2433" s="1" t="str">
        <f>Products[[#This Row],[Old]]&amp;" "&amp;Products[[#This Row],[New]]&amp;" "&amp;Products[[#This Row],[Desc]]</f>
        <v>7000086144 700006782 MLS TIP INJECTOR 0.6MM DIAM</v>
      </c>
      <c r="E2433">
        <f>IF(ISNUMBER(SEARCH('Item Lookup'!$B$7,Products[[#This Row],[Compounded]],1)),'Item Lookup'!$B$7,"")</f>
        <v>0</v>
      </c>
    </row>
    <row r="2434" spans="1:5" x14ac:dyDescent="0.25">
      <c r="A2434" s="25">
        <v>7000086305</v>
      </c>
      <c r="B2434" s="2" t="s">
        <v>4588</v>
      </c>
      <c r="C2434" s="2" t="s">
        <v>4589</v>
      </c>
      <c r="D2434" s="1" t="str">
        <f>Products[[#This Row],[Old]]&amp;" "&amp;Products[[#This Row],[New]]&amp;" "&amp;Products[[#This Row],[Desc]]</f>
        <v>7000086305 700006784 MLS ADJUSTMENT APERTURE</v>
      </c>
      <c r="E2434">
        <f>IF(ISNUMBER(SEARCH('Item Lookup'!$B$7,Products[[#This Row],[Compounded]],1)),'Item Lookup'!$B$7,"")</f>
        <v>0</v>
      </c>
    </row>
    <row r="2435" spans="1:5" x14ac:dyDescent="0.25">
      <c r="A2435" s="25">
        <v>7000086306</v>
      </c>
      <c r="B2435" s="2" t="s">
        <v>4590</v>
      </c>
      <c r="C2435" s="2" t="s">
        <v>4591</v>
      </c>
      <c r="D2435" s="1" t="str">
        <f>Products[[#This Row],[Old]]&amp;" "&amp;Products[[#This Row],[New]]&amp;" "&amp;Products[[#This Row],[Desc]]</f>
        <v>7000086306 700006785 MLS MAINTENANCE KIT BASIC</v>
      </c>
      <c r="E2435">
        <f>IF(ISNUMBER(SEARCH('Item Lookup'!$B$7,Products[[#This Row],[Compounded]],1)),'Item Lookup'!$B$7,"")</f>
        <v>0</v>
      </c>
    </row>
    <row r="2436" spans="1:5" x14ac:dyDescent="0.25">
      <c r="A2436" s="25">
        <v>7000146327</v>
      </c>
      <c r="B2436" s="2" t="s">
        <v>4592</v>
      </c>
      <c r="C2436" s="2" t="s">
        <v>4593</v>
      </c>
      <c r="D2436" s="1" t="str">
        <f>Products[[#This Row],[Old]]&amp;" "&amp;Products[[#This Row],[New]]&amp;" "&amp;Products[[#This Row],[Desc]]</f>
        <v>7000146327 700006786 MLS Housing Set W/Packing Box</v>
      </c>
      <c r="E2436">
        <f>IF(ISNUMBER(SEARCH('Item Lookup'!$B$7,Products[[#This Row],[Compounded]],1)),'Item Lookup'!$B$7,"")</f>
        <v>0</v>
      </c>
    </row>
    <row r="2437" spans="1:5" x14ac:dyDescent="0.25">
      <c r="A2437" s="27" t="s">
        <v>4597</v>
      </c>
      <c r="B2437" s="2" t="s">
        <v>4598</v>
      </c>
      <c r="C2437" s="2" t="s">
        <v>4599</v>
      </c>
      <c r="D2437" s="1" t="str">
        <f>Products[[#This Row],[Old]]&amp;" "&amp;Products[[#This Row],[New]]&amp;" "&amp;Products[[#This Row],[Desc]]</f>
        <v>BLX-INS32 700006796 Biolumix 32 Unit - no computer</v>
      </c>
      <c r="E2437">
        <f>IF(ISNUMBER(SEARCH('Item Lookup'!$B$7,Products[[#This Row],[Compounded]],1)),'Item Lookup'!$B$7,"")</f>
        <v>0</v>
      </c>
    </row>
    <row r="2438" spans="1:5" x14ac:dyDescent="0.25">
      <c r="A2438" s="27" t="s">
        <v>4600</v>
      </c>
      <c r="B2438" s="2" t="s">
        <v>4601</v>
      </c>
      <c r="C2438" s="2" t="s">
        <v>4602</v>
      </c>
      <c r="D2438" s="1" t="str">
        <f>Products[[#This Row],[Old]]&amp;" "&amp;Products[[#This Row],[New]]&amp;" "&amp;Products[[#This Row],[Desc]]</f>
        <v>7518M 700006818 Initial Phenol Red Nutrient 2x2.27kg</v>
      </c>
      <c r="E2438">
        <f>IF(ISNUMBER(SEARCH('Item Lookup'!$B$7,Products[[#This Row],[Compounded]],1)),'Item Lookup'!$B$7,"")</f>
        <v>0</v>
      </c>
    </row>
    <row r="2439" spans="1:5" x14ac:dyDescent="0.25">
      <c r="A2439" s="25">
        <v>9565</v>
      </c>
      <c r="B2439" s="2" t="s">
        <v>4603</v>
      </c>
      <c r="C2439" s="2" t="s">
        <v>4680</v>
      </c>
      <c r="D2439" s="1" t="str">
        <f>Products[[#This Row],[Old]]&amp;" "&amp;Products[[#This Row],[New]]&amp;" "&amp;Products[[#This Row],[Desc]]</f>
        <v>9565 700006825 AccuScan Pro Reader (Discontinue December 2024)</v>
      </c>
      <c r="E2439">
        <f>IF(ISNUMBER(SEARCH('Item Lookup'!$B$7,Products[[#This Row],[Compounded]],1)),'Item Lookup'!$B$7,"")</f>
        <v>0</v>
      </c>
    </row>
    <row r="2440" spans="1:5" x14ac:dyDescent="0.25">
      <c r="A2440" s="25">
        <v>95652</v>
      </c>
      <c r="B2440" s="2" t="s">
        <v>4604</v>
      </c>
      <c r="C2440" s="2" t="s">
        <v>4681</v>
      </c>
      <c r="D2440" s="1" t="str">
        <f>Products[[#This Row],[Old]]&amp;" "&amp;Products[[#This Row],[New]]&amp;" "&amp;Products[[#This Row],[Desc]]</f>
        <v>95652 700006826 Accuscan Pro 2.0 Reader (Discontinue December 2024)</v>
      </c>
      <c r="E2440">
        <f>IF(ISNUMBER(SEARCH('Item Lookup'!$B$7,Products[[#This Row],[Compounded]],1)),'Item Lookup'!$B$7,"")</f>
        <v>0</v>
      </c>
    </row>
    <row r="2441" spans="1:5" x14ac:dyDescent="0.25">
      <c r="A2441" s="25">
        <v>7000002736</v>
      </c>
      <c r="B2441" s="2" t="s">
        <v>4605</v>
      </c>
      <c r="C2441" s="2" t="s">
        <v>4606</v>
      </c>
      <c r="D2441" s="1" t="str">
        <f>Products[[#This Row],[Old]]&amp;" "&amp;Products[[#This Row],[New]]&amp;" "&amp;Products[[#This Row],[Desc]]</f>
        <v>7000002736 700000030 9805FW FREEZE WATCH IND, 0C/32F, 400/CS</v>
      </c>
      <c r="E2441">
        <f>IF(ISNUMBER(SEARCH('Item Lookup'!$B$7,Products[[#This Row],[Compounded]],1)),'Item Lookup'!$B$7,"")</f>
        <v>0</v>
      </c>
    </row>
    <row r="2442" spans="1:5" x14ac:dyDescent="0.25">
      <c r="A2442" s="25">
        <v>7100001391</v>
      </c>
      <c r="B2442" s="2" t="s">
        <v>4607</v>
      </c>
      <c r="C2442" s="2" t="s">
        <v>4608</v>
      </c>
      <c r="D2442" s="1" t="str">
        <f>Products[[#This Row],[Old]]&amp;" "&amp;Products[[#This Row],[New]]&amp;" "&amp;Products[[#This Row],[Desc]]</f>
        <v>7100001391 700000148 9800FW FREEZE WATCH IND, -4C,25F, 400/CS</v>
      </c>
      <c r="E2442">
        <f>IF(ISNUMBER(SEARCH('Item Lookup'!$B$7,Products[[#This Row],[Compounded]],1)),'Item Lookup'!$B$7,"")</f>
        <v>0</v>
      </c>
    </row>
    <row r="2443" spans="1:5" x14ac:dyDescent="0.25">
      <c r="A2443" s="25">
        <v>7100126813</v>
      </c>
      <c r="B2443" s="2" t="s">
        <v>4609</v>
      </c>
      <c r="C2443" s="2" t="s">
        <v>4610</v>
      </c>
      <c r="D2443" s="1" t="str">
        <f>Products[[#This Row],[Old]]&amp;" "&amp;Products[[#This Row],[New]]&amp;" "&amp;Products[[#This Row],[Desc]]</f>
        <v>7100126813 700000166 6435 PETRIFILM SEL E COLI PLT 500/CS PL</v>
      </c>
      <c r="E2443">
        <f>IF(ISNUMBER(SEARCH('Item Lookup'!$B$7,Products[[#This Row],[Compounded]],1)),'Item Lookup'!$B$7,"")</f>
        <v>0</v>
      </c>
    </row>
    <row r="2444" spans="1:5" x14ac:dyDescent="0.25">
      <c r="A2444" s="25">
        <v>7100126814</v>
      </c>
      <c r="B2444" s="2" t="s">
        <v>4611</v>
      </c>
      <c r="C2444" s="2" t="s">
        <v>4612</v>
      </c>
      <c r="D2444" s="1" t="str">
        <f>Products[[#This Row],[Old]]&amp;" "&amp;Products[[#This Row],[New]]&amp;" "&amp;Products[[#This Row],[Desc]]</f>
        <v>7100126814 700000167 6434 PETRIFILM SEL E COLI PLT 50/CS PL</v>
      </c>
      <c r="E2444">
        <f>IF(ISNUMBER(SEARCH('Item Lookup'!$B$7,Products[[#This Row],[Compounded]],1)),'Item Lookup'!$B$7,"")</f>
        <v>0</v>
      </c>
    </row>
    <row r="2445" spans="1:5" x14ac:dyDescent="0.25">
      <c r="A2445" s="27">
        <v>7100001979</v>
      </c>
      <c r="B2445" s="2">
        <v>700006865</v>
      </c>
      <c r="C2445" s="2" t="s">
        <v>4613</v>
      </c>
      <c r="D2445" s="1" t="str">
        <f>Products[[#This Row],[Old]]&amp;" "&amp;Products[[#This Row],[New]]&amp;" "&amp;Products[[#This Row],[Desc]]</f>
        <v>7100001979 700006865 DIPSLIDE TVC REDSPOT COLIFORM,10/CAR</v>
      </c>
      <c r="E2445">
        <f>IF(ISNUMBER(SEARCH('Item Lookup'!$B$7,Products[[#This Row],[Compounded]],1)),'Item Lookup'!$B$7,"")</f>
        <v>0</v>
      </c>
    </row>
    <row r="2446" spans="1:5" x14ac:dyDescent="0.25">
      <c r="A2446" s="27">
        <v>7100001355</v>
      </c>
      <c r="B2446" s="2">
        <v>700006866</v>
      </c>
      <c r="C2446" s="2" t="s">
        <v>4614</v>
      </c>
      <c r="D2446" s="1" t="str">
        <f>Products[[#This Row],[Old]]&amp;" "&amp;Products[[#This Row],[New]]&amp;" "&amp;Products[[#This Row],[Desc]]</f>
        <v>7100001355 700006866 DIPSLIDE TVC YEAST MOLD, 10/CAR</v>
      </c>
      <c r="E2446">
        <f>IF(ISNUMBER(SEARCH('Item Lookup'!$B$7,Products[[#This Row],[Compounded]],1)),'Item Lookup'!$B$7,"")</f>
        <v>0</v>
      </c>
    </row>
    <row r="2447" spans="1:5" x14ac:dyDescent="0.25">
      <c r="A2447" s="27">
        <v>7000066638</v>
      </c>
      <c r="B2447" s="2">
        <v>700006867</v>
      </c>
      <c r="C2447" s="2" t="s">
        <v>4615</v>
      </c>
      <c r="D2447" s="1" t="str">
        <f>Products[[#This Row],[Old]]&amp;" "&amp;Products[[#This Row],[New]]&amp;" "&amp;Products[[#This Row],[Desc]]</f>
        <v>7000066638 700006867 DIPSLIDE TVC REDSPOT 10/CAR</v>
      </c>
      <c r="E2447">
        <f>IF(ISNUMBER(SEARCH('Item Lookup'!$B$7,Products[[#This Row],[Compounded]],1)),'Item Lookup'!$B$7,"")</f>
        <v>0</v>
      </c>
    </row>
    <row r="2448" spans="1:5" x14ac:dyDescent="0.25">
      <c r="A2448" s="27">
        <v>7100030702</v>
      </c>
      <c r="B2448" s="2">
        <v>700006868</v>
      </c>
      <c r="C2448" s="2" t="s">
        <v>4614</v>
      </c>
      <c r="D2448" s="1" t="str">
        <f>Products[[#This Row],[Old]]&amp;" "&amp;Products[[#This Row],[New]]&amp;" "&amp;Products[[#This Row],[Desc]]</f>
        <v>7100030702 700006868 DIPSLIDE TVC YEAST MOLD, 10/CAR</v>
      </c>
      <c r="E2448">
        <f>IF(ISNUMBER(SEARCH('Item Lookup'!$B$7,Products[[#This Row],[Compounded]],1)),'Item Lookup'!$B$7,"")</f>
        <v>0</v>
      </c>
    </row>
    <row r="2449" spans="1:5" x14ac:dyDescent="0.25">
      <c r="A2449" s="27">
        <v>7100030697</v>
      </c>
      <c r="B2449" s="2">
        <v>700006869</v>
      </c>
      <c r="C2449" s="2" t="s">
        <v>4616</v>
      </c>
      <c r="D2449" s="1" t="str">
        <f>Products[[#This Row],[Old]]&amp;" "&amp;Products[[#This Row],[New]]&amp;" "&amp;Products[[#This Row],[Desc]]</f>
        <v>7100030697 700006869 DIPSLIDE TVC EB W NUETRALIZR, 10/CAR</v>
      </c>
      <c r="E2449">
        <f>IF(ISNUMBER(SEARCH('Item Lookup'!$B$7,Products[[#This Row],[Compounded]],1)),'Item Lookup'!$B$7,"")</f>
        <v>0</v>
      </c>
    </row>
    <row r="2450" spans="1:5" x14ac:dyDescent="0.25">
      <c r="A2450" s="27">
        <v>7100030693</v>
      </c>
      <c r="B2450" s="2">
        <v>700006870</v>
      </c>
      <c r="C2450" s="2" t="s">
        <v>4617</v>
      </c>
      <c r="D2450" s="1" t="str">
        <f>Products[[#This Row],[Old]]&amp;" "&amp;Products[[#This Row],[New]]&amp;" "&amp;Products[[#This Row],[Desc]]</f>
        <v>7100030693 700006870 DIPSLIDE TVC COLIFORM W NUET, 10/CAR</v>
      </c>
      <c r="E2450">
        <f>IF(ISNUMBER(SEARCH('Item Lookup'!$B$7,Products[[#This Row],[Compounded]],1)),'Item Lookup'!$B$7,"")</f>
        <v>0</v>
      </c>
    </row>
    <row r="2451" spans="1:5" x14ac:dyDescent="0.25">
      <c r="A2451" s="27">
        <v>7000066639</v>
      </c>
      <c r="B2451" s="2">
        <v>700006871</v>
      </c>
      <c r="C2451" s="2" t="s">
        <v>4618</v>
      </c>
      <c r="D2451" s="1" t="str">
        <f>Products[[#This Row],[Old]]&amp;" "&amp;Products[[#This Row],[New]]&amp;" "&amp;Products[[#This Row],[Desc]]</f>
        <v>7000066639 700006871 DIPSLIDE TVC EB, 10/CAR</v>
      </c>
      <c r="E2451">
        <f>IF(ISNUMBER(SEARCH('Item Lookup'!$B$7,Products[[#This Row],[Compounded]],1)),'Item Lookup'!$B$7,"")</f>
        <v>0</v>
      </c>
    </row>
    <row r="2452" spans="1:5" x14ac:dyDescent="0.25">
      <c r="A2452" s="27">
        <v>7000066637</v>
      </c>
      <c r="B2452" s="2">
        <v>700006872</v>
      </c>
      <c r="C2452" s="2" t="s">
        <v>4619</v>
      </c>
      <c r="D2452" s="1" t="str">
        <f>Products[[#This Row],[Old]]&amp;" "&amp;Products[[#This Row],[New]]&amp;" "&amp;Products[[#This Row],[Desc]]</f>
        <v>7000066637 700006872 DIPSLIDE TVS COLIFORM, 10/CAR</v>
      </c>
      <c r="E2452">
        <f>IF(ISNUMBER(SEARCH('Item Lookup'!$B$7,Products[[#This Row],[Compounded]],1)),'Item Lookup'!$B$7,"")</f>
        <v>0</v>
      </c>
    </row>
    <row r="2453" spans="1:5" x14ac:dyDescent="0.25">
      <c r="A2453" s="27">
        <v>7100002177</v>
      </c>
      <c r="B2453" s="2">
        <v>700006873</v>
      </c>
      <c r="C2453" s="2" t="s">
        <v>4620</v>
      </c>
      <c r="D2453" s="1" t="str">
        <f>Products[[#This Row],[Old]]&amp;" "&amp;Products[[#This Row],[New]]&amp;" "&amp;Products[[#This Row],[Desc]]</f>
        <v>7100002177 700006873 DIPSLIDE TVC STAPH/EB, 10/CAR</v>
      </c>
      <c r="E2453">
        <f>IF(ISNUMBER(SEARCH('Item Lookup'!$B$7,Products[[#This Row],[Compounded]],1)),'Item Lookup'!$B$7,"")</f>
        <v>0</v>
      </c>
    </row>
    <row r="2454" spans="1:5" x14ac:dyDescent="0.25">
      <c r="A2454" s="27">
        <v>7100002159</v>
      </c>
      <c r="B2454" s="2">
        <v>700006874</v>
      </c>
      <c r="C2454" s="2" t="s">
        <v>4621</v>
      </c>
      <c r="D2454" s="1" t="str">
        <f>Products[[#This Row],[Old]]&amp;" "&amp;Products[[#This Row],[New]]&amp;" "&amp;Products[[#This Row],[Desc]]</f>
        <v>7100002159 700006874 DIPSLIDE TVC LISTERIA, 10/CAR</v>
      </c>
      <c r="E2454">
        <f>IF(ISNUMBER(SEARCH('Item Lookup'!$B$7,Products[[#This Row],[Compounded]],1)),'Item Lookup'!$B$7,"")</f>
        <v>0</v>
      </c>
    </row>
    <row r="2455" spans="1:5" x14ac:dyDescent="0.25">
      <c r="A2455" s="27">
        <v>7100030699</v>
      </c>
      <c r="B2455" s="2">
        <v>700006875</v>
      </c>
      <c r="C2455" s="2" t="s">
        <v>4614</v>
      </c>
      <c r="D2455" s="1" t="str">
        <f>Products[[#This Row],[Old]]&amp;" "&amp;Products[[#This Row],[New]]&amp;" "&amp;Products[[#This Row],[Desc]]</f>
        <v>7100030699 700006875 DIPSLIDE TVC YEAST MOLD, 10/CAR</v>
      </c>
      <c r="E2455">
        <f>IF(ISNUMBER(SEARCH('Item Lookup'!$B$7,Products[[#This Row],[Compounded]],1)),'Item Lookup'!$B$7,"")</f>
        <v>0</v>
      </c>
    </row>
    <row r="2456" spans="1:5" x14ac:dyDescent="0.25">
      <c r="A2456" s="27">
        <v>7100002314</v>
      </c>
      <c r="B2456" s="2">
        <v>700006876</v>
      </c>
      <c r="C2456" s="2" t="s">
        <v>4622</v>
      </c>
      <c r="D2456" s="1" t="str">
        <f>Products[[#This Row],[Old]]&amp;" "&amp;Products[[#This Row],[New]]&amp;" "&amp;Products[[#This Row],[Desc]]</f>
        <v>7100002314 700006876 DIPSLIDE TVC YEAST MOLD NUET, 10/CAR</v>
      </c>
      <c r="E2456">
        <f>IF(ISNUMBER(SEARCH('Item Lookup'!$B$7,Products[[#This Row],[Compounded]],1)),'Item Lookup'!$B$7,"")</f>
        <v>0</v>
      </c>
    </row>
    <row r="2457" spans="1:5" x14ac:dyDescent="0.25">
      <c r="A2457" s="27">
        <v>7100002176</v>
      </c>
      <c r="B2457" s="2">
        <v>700006877</v>
      </c>
      <c r="C2457" s="2" t="s">
        <v>4623</v>
      </c>
      <c r="D2457" s="1" t="str">
        <f>Products[[#This Row],[Old]]&amp;" "&amp;Products[[#This Row],[New]]&amp;" "&amp;Products[[#This Row],[Desc]]</f>
        <v>7100002176 700006877 DIPSLIDE TVC REDSPOT W NUET, 10/CAR</v>
      </c>
      <c r="E2457">
        <f>IF(ISNUMBER(SEARCH('Item Lookup'!$B$7,Products[[#This Row],[Compounded]],1)),'Item Lookup'!$B$7,"")</f>
        <v>0</v>
      </c>
    </row>
    <row r="2458" spans="1:5" x14ac:dyDescent="0.25">
      <c r="A2458" s="27">
        <v>7100030700</v>
      </c>
      <c r="B2458" s="2">
        <v>700006878</v>
      </c>
      <c r="C2458" s="2" t="s">
        <v>4615</v>
      </c>
      <c r="D2458" s="1" t="str">
        <f>Products[[#This Row],[Old]]&amp;" "&amp;Products[[#This Row],[New]]&amp;" "&amp;Products[[#This Row],[Desc]]</f>
        <v>7100030700 700006878 DIPSLIDE TVC REDSPOT 10/CAR</v>
      </c>
      <c r="E2458">
        <f>IF(ISNUMBER(SEARCH('Item Lookup'!$B$7,Products[[#This Row],[Compounded]],1)),'Item Lookup'!$B$7,"")</f>
        <v>0</v>
      </c>
    </row>
    <row r="2459" spans="1:5" x14ac:dyDescent="0.25">
      <c r="A2459" s="27">
        <v>7000066723</v>
      </c>
      <c r="B2459" s="2">
        <v>700006879</v>
      </c>
      <c r="C2459" s="2" t="s">
        <v>4624</v>
      </c>
      <c r="D2459" s="1" t="str">
        <f>Products[[#This Row],[Old]]&amp;" "&amp;Products[[#This Row],[New]]&amp;" "&amp;Products[[#This Row],[Desc]]</f>
        <v>7000066723 700006879 3500195 LAM BIGEL. PCA/VRBL 120/BX</v>
      </c>
      <c r="E2459">
        <f>IF(ISNUMBER(SEARCH('Item Lookup'!$B$7,Products[[#This Row],[Compounded]],1)),'Item Lookup'!$B$7,"")</f>
        <v>0</v>
      </c>
    </row>
    <row r="2460" spans="1:5" x14ac:dyDescent="0.25">
      <c r="A2460" s="27">
        <v>7000066722</v>
      </c>
      <c r="B2460" s="2">
        <v>700006880</v>
      </c>
      <c r="C2460" s="2" t="s">
        <v>4625</v>
      </c>
      <c r="D2460" s="1" t="str">
        <f>Products[[#This Row],[Old]]&amp;" "&amp;Products[[#This Row],[New]]&amp;" "&amp;Products[[#This Row],[Desc]]</f>
        <v>7000066722 700006880 3500187 LAM BIGEL. PCA/VRBG 120BX</v>
      </c>
      <c r="E2460">
        <f>IF(ISNUMBER(SEARCH('Item Lookup'!$B$7,Products[[#This Row],[Compounded]],1)),'Item Lookup'!$B$7,"")</f>
        <v>0</v>
      </c>
    </row>
    <row r="2461" spans="1:5" x14ac:dyDescent="0.25">
      <c r="A2461" s="27">
        <v>7000064119</v>
      </c>
      <c r="B2461" s="2">
        <v>700006881</v>
      </c>
      <c r="C2461" s="2" t="s">
        <v>4626</v>
      </c>
      <c r="D2461" s="1" t="str">
        <f>Products[[#This Row],[Old]]&amp;" "&amp;Products[[#This Row],[New]]&amp;" "&amp;Products[[#This Row],[Desc]]</f>
        <v>7000064119 700006881 6469 FILTER BAG, 200/CS</v>
      </c>
      <c r="E2461">
        <f>IF(ISNUMBER(SEARCH('Item Lookup'!$B$7,Products[[#This Row],[Compounded]],1)),'Item Lookup'!$B$7,"")</f>
        <v>0</v>
      </c>
    </row>
    <row r="2462" spans="1:5" x14ac:dyDescent="0.25">
      <c r="A2462" s="27">
        <v>7000032667</v>
      </c>
      <c r="B2462" s="2">
        <v>700006882</v>
      </c>
      <c r="C2462" s="2" t="s">
        <v>4627</v>
      </c>
      <c r="D2462" s="1" t="str">
        <f>Products[[#This Row],[Old]]&amp;" "&amp;Products[[#This Row],[New]]&amp;" "&amp;Products[[#This Row],[Desc]]</f>
        <v>7000032667 700006882 SAMPLE BAG, 500/CARTON</v>
      </c>
      <c r="E2462">
        <f>IF(ISNUMBER(SEARCH('Item Lookup'!$B$7,Products[[#This Row],[Compounded]],1)),'Item Lookup'!$B$7,"")</f>
        <v>0</v>
      </c>
    </row>
    <row r="2463" spans="1:5" x14ac:dyDescent="0.25">
      <c r="A2463" s="27">
        <v>7000077137</v>
      </c>
      <c r="B2463" s="2">
        <v>700006883</v>
      </c>
      <c r="C2463" s="2" t="s">
        <v>4628</v>
      </c>
      <c r="D2463" s="1" t="str">
        <f>Products[[#This Row],[Old]]&amp;" "&amp;Products[[#This Row],[New]]&amp;" "&amp;Products[[#This Row],[Desc]]</f>
        <v>7000077137 700006883 LETHEEN TUBE, 10X55ML</v>
      </c>
      <c r="E2463">
        <f>IF(ISNUMBER(SEARCH('Item Lookup'!$B$7,Products[[#This Row],[Compounded]],1)),'Item Lookup'!$B$7,"")</f>
        <v>0</v>
      </c>
    </row>
    <row r="2464" spans="1:5" x14ac:dyDescent="0.25">
      <c r="A2464" s="27">
        <v>7000077124</v>
      </c>
      <c r="B2464" s="2">
        <v>700006884</v>
      </c>
      <c r="C2464" s="2" t="s">
        <v>4629</v>
      </c>
      <c r="D2464" s="1" t="str">
        <f>Products[[#This Row],[Old]]&amp;" "&amp;Products[[#This Row],[New]]&amp;" "&amp;Products[[#This Row],[Desc]]</f>
        <v>7000077124 700006884 LETHEEN TUBE 100/BOX</v>
      </c>
      <c r="E2464">
        <f>IF(ISNUMBER(SEARCH('Item Lookup'!$B$7,Products[[#This Row],[Compounded]],1)),'Item Lookup'!$B$7,"")</f>
        <v>0</v>
      </c>
    </row>
    <row r="2465" spans="1:5" x14ac:dyDescent="0.25">
      <c r="A2465" s="27">
        <v>7000077041</v>
      </c>
      <c r="B2465" s="2">
        <v>700006885</v>
      </c>
      <c r="C2465" s="2" t="s">
        <v>4630</v>
      </c>
      <c r="D2465" s="1" t="str">
        <f>Products[[#This Row],[Old]]&amp;" "&amp;Products[[#This Row],[New]]&amp;" "&amp;Products[[#This Row],[Desc]]</f>
        <v>7000077041 700006885 TIPS PIPETTOR 03ML RACK STERILE</v>
      </c>
      <c r="E2465">
        <f>IF(ISNUMBER(SEARCH('Item Lookup'!$B$7,Products[[#This Row],[Compounded]],1)),'Item Lookup'!$B$7,"")</f>
        <v>0</v>
      </c>
    </row>
    <row r="2466" spans="1:5" x14ac:dyDescent="0.25">
      <c r="A2466" s="27">
        <v>7000145824</v>
      </c>
      <c r="B2466" s="2">
        <v>700006886</v>
      </c>
      <c r="C2466" s="2" t="s">
        <v>4631</v>
      </c>
      <c r="D2466" s="1" t="str">
        <f>Products[[#This Row],[Old]]&amp;" "&amp;Products[[#This Row],[New]]&amp;" "&amp;Products[[#This Row],[Desc]]</f>
        <v>7000145824 700006886 Check-It 50</v>
      </c>
      <c r="E2466">
        <f>IF(ISNUMBER(SEARCH('Item Lookup'!$B$7,Products[[#This Row],[Compounded]],1)),'Item Lookup'!$B$7,"")</f>
        <v>0</v>
      </c>
    </row>
    <row r="2467" spans="1:5" x14ac:dyDescent="0.25">
      <c r="A2467" s="27">
        <v>7000077137</v>
      </c>
      <c r="B2467" s="2" t="s">
        <v>4632</v>
      </c>
      <c r="C2467" s="2" t="s">
        <v>4628</v>
      </c>
      <c r="D2467" s="1" t="str">
        <f>Products[[#This Row],[Old]]&amp;" "&amp;Products[[#This Row],[New]]&amp;" "&amp;Products[[#This Row],[Desc]]</f>
        <v>7000077137  700006883 LETHEEN TUBE, 10X55ML</v>
      </c>
      <c r="E2467">
        <f>IF(ISNUMBER(SEARCH('Item Lookup'!$B$7,Products[[#This Row],[Compounded]],1)),'Item Lookup'!$B$7,"")</f>
        <v>0</v>
      </c>
    </row>
    <row r="2468" spans="1:5" x14ac:dyDescent="0.25">
      <c r="A2468" s="27">
        <v>7100001391</v>
      </c>
      <c r="B2468" s="2" t="s">
        <v>4633</v>
      </c>
      <c r="C2468" s="2" t="s">
        <v>4608</v>
      </c>
      <c r="D2468" s="1" t="str">
        <f>Products[[#This Row],[Old]]&amp;" "&amp;Products[[#This Row],[New]]&amp;" "&amp;Products[[#This Row],[Desc]]</f>
        <v>7100001391  700000148 9800FW FREEZE WATCH IND, -4C,25F, 400/CS</v>
      </c>
      <c r="E2468">
        <f>IF(ISNUMBER(SEARCH('Item Lookup'!$B$7,Products[[#This Row],[Compounded]],1)),'Item Lookup'!$B$7,"")</f>
        <v>0</v>
      </c>
    </row>
    <row r="2469" spans="1:5" x14ac:dyDescent="0.25">
      <c r="A2469" s="27">
        <v>7100105950</v>
      </c>
      <c r="B2469" s="2">
        <v>700000165</v>
      </c>
      <c r="C2469" s="2" t="s">
        <v>4634</v>
      </c>
      <c r="D2469" s="1" t="str">
        <f>Products[[#This Row],[Old]]&amp;" "&amp;Products[[#This Row],[New]]&amp;" "&amp;Products[[#This Row],[Desc]]</f>
        <v>7100105950 700000165 6496 PETRIFILM SPREADER ASSEMBLY PAC PCC RCC PEB SEC (1)</v>
      </c>
      <c r="E2469">
        <f>IF(ISNUMBER(SEARCH('Item Lookup'!$B$7,Products[[#This Row],[Compounded]],1)),'Item Lookup'!$B$7,"")</f>
        <v>0</v>
      </c>
    </row>
    <row r="2470" spans="1:5" x14ac:dyDescent="0.25">
      <c r="A2470" s="27">
        <v>7100105947</v>
      </c>
      <c r="B2470" s="2" t="s">
        <v>4635</v>
      </c>
      <c r="C2470" s="2" t="s">
        <v>2316</v>
      </c>
      <c r="D2470" s="1" t="str">
        <f>Products[[#This Row],[Old]]&amp;" "&amp;Products[[#This Row],[New]]&amp;" "&amp;Products[[#This Row],[Desc]]</f>
        <v>7100105947  700000164 6497 Petrifilm Spreader Y &amp; M Plate</v>
      </c>
      <c r="E2470">
        <f>IF(ISNUMBER(SEARCH('Item Lookup'!$B$7,Products[[#This Row],[Compounded]],1)),'Item Lookup'!$B$7,"")</f>
        <v>0</v>
      </c>
    </row>
    <row r="2471" spans="1:5" x14ac:dyDescent="0.25">
      <c r="A2471" s="27">
        <v>7000002736</v>
      </c>
      <c r="B2471" s="2" t="s">
        <v>4636</v>
      </c>
      <c r="C2471" s="2" t="s">
        <v>4606</v>
      </c>
      <c r="D2471" s="1" t="str">
        <f>Products[[#This Row],[Old]]&amp;" "&amp;Products[[#This Row],[New]]&amp;" "&amp;Products[[#This Row],[Desc]]</f>
        <v>7000002736  700000030 9805FW FREEZE WATCH IND, 0C/32F, 400/CS</v>
      </c>
      <c r="E2471">
        <f>IF(ISNUMBER(SEARCH('Item Lookup'!$B$7,Products[[#This Row],[Compounded]],1)),'Item Lookup'!$B$7,"")</f>
        <v>0</v>
      </c>
    </row>
    <row r="2472" spans="1:5" x14ac:dyDescent="0.25">
      <c r="A2472" s="27">
        <v>7100065842</v>
      </c>
      <c r="B2472" s="2" t="s">
        <v>4637</v>
      </c>
      <c r="C2472" s="2" t="s">
        <v>4173</v>
      </c>
      <c r="D2472" s="1" t="str">
        <f>Products[[#This Row],[Old]]&amp;" "&amp;Products[[#This Row],[New]]&amp;" "&amp;Products[[#This Row],[Desc]]</f>
        <v>7100065842  700005465 MDS100GB MDS INSTRUMENT ACCESS KIT, 1 CS</v>
      </c>
      <c r="E2472">
        <f>IF(ISNUMBER(SEARCH('Item Lookup'!$B$7,Products[[#This Row],[Compounded]],1)),'Item Lookup'!$B$7,"")</f>
        <v>0</v>
      </c>
    </row>
    <row r="2473" spans="1:5" x14ac:dyDescent="0.25">
      <c r="A2473" s="27">
        <v>7000032667</v>
      </c>
      <c r="B2473" s="2" t="s">
        <v>4638</v>
      </c>
      <c r="C2473" s="2" t="s">
        <v>4627</v>
      </c>
      <c r="D2473" s="1" t="str">
        <f>Products[[#This Row],[Old]]&amp;" "&amp;Products[[#This Row],[New]]&amp;" "&amp;Products[[#This Row],[Desc]]</f>
        <v>7000032667  700006882 SAMPLE BAG, 500/CARTON</v>
      </c>
      <c r="E2473">
        <f>IF(ISNUMBER(SEARCH('Item Lookup'!$B$7,Products[[#This Row],[Compounded]],1)),'Item Lookup'!$B$7,"")</f>
        <v>0</v>
      </c>
    </row>
    <row r="2474" spans="1:5" x14ac:dyDescent="0.25">
      <c r="A2474" s="27">
        <v>7000064119</v>
      </c>
      <c r="B2474" s="2" t="s">
        <v>4639</v>
      </c>
      <c r="C2474" s="2" t="s">
        <v>4626</v>
      </c>
      <c r="D2474" s="1" t="str">
        <f>Products[[#This Row],[Old]]&amp;" "&amp;Products[[#This Row],[New]]&amp;" "&amp;Products[[#This Row],[Desc]]</f>
        <v>7000064119  700006881 6469 FILTER BAG, 200/CS</v>
      </c>
      <c r="E2474">
        <f>IF(ISNUMBER(SEARCH('Item Lookup'!$B$7,Products[[#This Row],[Compounded]],1)),'Item Lookup'!$B$7,"")</f>
        <v>0</v>
      </c>
    </row>
    <row r="2475" spans="1:5" x14ac:dyDescent="0.25">
      <c r="A2475" s="27">
        <v>8550</v>
      </c>
      <c r="B2475" s="2">
        <v>700002601</v>
      </c>
      <c r="C2475" s="19" t="s">
        <v>4648</v>
      </c>
      <c r="D2475" s="1" t="str">
        <f>Products[[#This Row],[Old]]&amp;" "&amp;Products[[#This Row],[New]]&amp;" "&amp;Products[[#This Row],[Desc]]</f>
        <v>8550 700002601 Veratox VIP Walnut</v>
      </c>
      <c r="E2475">
        <f>IF(ISNUMBER(SEARCH('Item Lookup'!$B$7,Products[[#This Row],[Compounded]],1)),'Item Lookup'!$B$7,"")</f>
        <v>0</v>
      </c>
    </row>
    <row r="2476" spans="1:5" x14ac:dyDescent="0.25">
      <c r="A2476" s="27">
        <v>9500</v>
      </c>
      <c r="B2476" s="2">
        <v>700002746</v>
      </c>
      <c r="C2476" s="19" t="s">
        <v>4643</v>
      </c>
      <c r="D2476" s="1" t="str">
        <f>Products[[#This Row],[Old]]&amp;" "&amp;Products[[#This Row],[New]]&amp;" "&amp;Products[[#This Row],[Desc]]</f>
        <v>9500 700002746 Alert for Sulfites</v>
      </c>
      <c r="E2476">
        <f>IF(ISNUMBER(SEARCH('Item Lookup'!$B$7,Products[[#This Row],[Compounded]],1)),'Item Lookup'!$B$7,"")</f>
        <v>0</v>
      </c>
    </row>
    <row r="2477" spans="1:5" x14ac:dyDescent="0.25">
      <c r="A2477" s="28" t="s">
        <v>4640</v>
      </c>
      <c r="B2477" s="2">
        <v>700002853</v>
      </c>
      <c r="C2477" s="19" t="s">
        <v>4644</v>
      </c>
      <c r="D2477" s="1" t="str">
        <f>Products[[#This Row],[Old]]&amp;" "&amp;Products[[#This Row],[New]]&amp;" "&amp;Products[[#This Row],[Desc]]</f>
        <v>9837-TEMP 700002853 ANSR Temperature Probe</v>
      </c>
      <c r="E2477">
        <f>IF(ISNUMBER(SEARCH('Item Lookup'!$B$7,Products[[#This Row],[Compounded]],1)),'Item Lookup'!$B$7,"")</f>
        <v>0</v>
      </c>
    </row>
    <row r="2478" spans="1:5" x14ac:dyDescent="0.25">
      <c r="A2478" s="28" t="s">
        <v>4641</v>
      </c>
      <c r="B2478" s="2">
        <v>700004081</v>
      </c>
      <c r="C2478" s="19" t="s">
        <v>4645</v>
      </c>
      <c r="D2478" s="1" t="str">
        <f>Products[[#This Row],[Old]]&amp;" "&amp;Products[[#This Row],[New]]&amp;" "&amp;Products[[#This Row],[Desc]]</f>
        <v>9735F 700004081 Incubator w/Thermometer 220V w/EU Plug</v>
      </c>
      <c r="E2478">
        <f>IF(ISNUMBER(SEARCH('Item Lookup'!$B$7,Products[[#This Row],[Compounded]],1)),'Item Lookup'!$B$7,"")</f>
        <v>0</v>
      </c>
    </row>
    <row r="2479" spans="1:5" x14ac:dyDescent="0.25">
      <c r="A2479" s="27">
        <v>9834</v>
      </c>
      <c r="B2479" s="2">
        <v>700004086</v>
      </c>
      <c r="C2479" s="19" t="s">
        <v>4646</v>
      </c>
      <c r="D2479" s="1" t="str">
        <f>Products[[#This Row],[Old]]&amp;" "&amp;Products[[#This Row],[New]]&amp;" "&amp;Products[[#This Row],[Desc]]</f>
        <v>9834 700004086 ANSR USB Cable</v>
      </c>
      <c r="E2479">
        <f>IF(ISNUMBER(SEARCH('Item Lookup'!$B$7,Products[[#This Row],[Compounded]],1)),'Item Lookup'!$B$7,"")</f>
        <v>0</v>
      </c>
    </row>
    <row r="2480" spans="1:5" x14ac:dyDescent="0.25">
      <c r="A2480" s="28" t="s">
        <v>4642</v>
      </c>
      <c r="B2480" s="2">
        <v>700004996</v>
      </c>
      <c r="C2480" s="19" t="s">
        <v>4664</v>
      </c>
      <c r="D2480" s="1" t="str">
        <f>Products[[#This Row],[Old]]&amp;" "&amp;Products[[#This Row],[New]]&amp;" "&amp;Products[[#This Row],[Desc]]</f>
        <v>P-ACXYL 700004996 Xylan (Birchwood, partially acetylated) (Discontinued June 2024)</v>
      </c>
      <c r="E2480">
        <f>IF(ISNUMBER(SEARCH('Item Lookup'!$B$7,Products[[#This Row],[Compounded]],1)),'Item Lookup'!$B$7,"")</f>
        <v>0</v>
      </c>
    </row>
    <row r="2481" spans="1:5" x14ac:dyDescent="0.25">
      <c r="A2481" s="27">
        <v>8551</v>
      </c>
      <c r="B2481" s="2">
        <v>700006798</v>
      </c>
      <c r="C2481" s="19" t="s">
        <v>4647</v>
      </c>
      <c r="D2481" s="1" t="str">
        <f>Products[[#This Row],[Old]]&amp;" "&amp;Products[[#This Row],[New]]&amp;" "&amp;Products[[#This Row],[Desc]]</f>
        <v>8551 700006798 VIP Walnut-Chocolate</v>
      </c>
      <c r="E2481">
        <f>IF(ISNUMBER(SEARCH('Item Lookup'!$B$7,Products[[#This Row],[Compounded]],1)),'Item Lookup'!$B$7,"")</f>
        <v>0</v>
      </c>
    </row>
    <row r="2482" spans="1:5" x14ac:dyDescent="0.25">
      <c r="A2482" s="22">
        <v>100002490</v>
      </c>
      <c r="B2482" s="23">
        <v>700007423</v>
      </c>
      <c r="C2482" s="24" t="s">
        <v>4684</v>
      </c>
      <c r="D2482" s="1" t="str">
        <f>Products[[#This Row],[Old]]&amp;" "&amp;Products[[#This Row],[New]]&amp;" "&amp;Products[[#This Row],[Desc]]</f>
        <v>100002490 700007423 #2-56x3/8 Flat Head Cap Screw #1Phillips</v>
      </c>
      <c r="E2482">
        <f>IF(ISNUMBER(SEARCH('Item Lookup'!$B$7,Products[[#This Row],[Compounded]],1)),'Item Lookup'!$B$7,"")</f>
        <v>0</v>
      </c>
    </row>
    <row r="2483" spans="1:5" x14ac:dyDescent="0.25">
      <c r="A2483" s="22">
        <v>700000043</v>
      </c>
      <c r="B2483" s="23">
        <v>700007424</v>
      </c>
      <c r="C2483" s="24" t="s">
        <v>2308</v>
      </c>
      <c r="D2483" s="1" t="str">
        <f>Products[[#This Row],[Old]]&amp;" "&amp;Products[[#This Row],[New]]&amp;" "&amp;Products[[#This Row],[Desc]]</f>
        <v>700000043 700007424 MLS Medium Bottle Holder</v>
      </c>
      <c r="E2483">
        <f>IF(ISNUMBER(SEARCH('Item Lookup'!$B$7,Products[[#This Row],[Compounded]],1)),'Item Lookup'!$B$7,"")</f>
        <v>0</v>
      </c>
    </row>
    <row r="2484" spans="1:5" x14ac:dyDescent="0.25">
      <c r="A2484" s="22">
        <v>700000163</v>
      </c>
      <c r="B2484" s="23">
        <v>700007425</v>
      </c>
      <c r="C2484" s="24" t="s">
        <v>2315</v>
      </c>
      <c r="D2484" s="1" t="str">
        <f>Products[[#This Row],[Old]]&amp;" "&amp;Products[[#This Row],[New]]&amp;" "&amp;Products[[#This Row],[Desc]]</f>
        <v>700000163 700007425 MLS MAINTENANCE KIT C, NEW SYRINGE</v>
      </c>
      <c r="E2484">
        <f>IF(ISNUMBER(SEARCH('Item Lookup'!$B$7,Products[[#This Row],[Compounded]],1)),'Item Lookup'!$B$7,"")</f>
        <v>0</v>
      </c>
    </row>
    <row r="2485" spans="1:5" x14ac:dyDescent="0.25">
      <c r="A2485" s="22">
        <v>700005247</v>
      </c>
      <c r="B2485" s="23">
        <v>700007426</v>
      </c>
      <c r="C2485" s="24" t="s">
        <v>4149</v>
      </c>
      <c r="D2485" s="1" t="str">
        <f>Products[[#This Row],[Old]]&amp;" "&amp;Products[[#This Row],[New]]&amp;" "&amp;Products[[#This Row],[Desc]]</f>
        <v>700005247 700007426 MLS Large Bottle Holder</v>
      </c>
      <c r="E2485">
        <f>IF(ISNUMBER(SEARCH('Item Lookup'!$B$7,Products[[#This Row],[Compounded]],1)),'Item Lookup'!$B$7,"")</f>
        <v>0</v>
      </c>
    </row>
    <row r="2486" spans="1:5" x14ac:dyDescent="0.25">
      <c r="A2486" s="22">
        <v>700005290</v>
      </c>
      <c r="B2486" s="23">
        <v>700007427</v>
      </c>
      <c r="C2486" s="24" t="s">
        <v>4152</v>
      </c>
      <c r="D2486" s="1" t="str">
        <f>Products[[#This Row],[Old]]&amp;" "&amp;Products[[#This Row],[New]]&amp;" "&amp;Products[[#This Row],[Desc]]</f>
        <v>700005290 700007427 MLS PUMP DILUTER VP9101</v>
      </c>
      <c r="E2486">
        <f>IF(ISNUMBER(SEARCH('Item Lookup'!$B$7,Products[[#This Row],[Compounded]],1)),'Item Lookup'!$B$7,"")</f>
        <v>0</v>
      </c>
    </row>
    <row r="2487" spans="1:5" x14ac:dyDescent="0.25">
      <c r="A2487" s="22">
        <v>700005436</v>
      </c>
      <c r="B2487" s="23">
        <v>700007428</v>
      </c>
      <c r="C2487" s="24" t="s">
        <v>4153</v>
      </c>
      <c r="D2487" s="1" t="str">
        <f>Products[[#This Row],[Old]]&amp;" "&amp;Products[[#This Row],[New]]&amp;" "&amp;Products[[#This Row],[Desc]]</f>
        <v>700005436 700007428 MLS TUBING PUMP CLUTCH REAGENT A</v>
      </c>
      <c r="E2487">
        <f>IF(ISNUMBER(SEARCH('Item Lookup'!$B$7,Products[[#This Row],[Compounded]],1)),'Item Lookup'!$B$7,"")</f>
        <v>0</v>
      </c>
    </row>
    <row r="2488" spans="1:5" x14ac:dyDescent="0.25">
      <c r="A2488" s="22">
        <v>700005437</v>
      </c>
      <c r="B2488" s="23">
        <v>700007429</v>
      </c>
      <c r="C2488" s="24" t="s">
        <v>4154</v>
      </c>
      <c r="D2488" s="1" t="str">
        <f>Products[[#This Row],[Old]]&amp;" "&amp;Products[[#This Row],[New]]&amp;" "&amp;Products[[#This Row],[Desc]]</f>
        <v>700005437 700007429 MLS TUBING PUMP CLUTCH REAGENT B</v>
      </c>
      <c r="E2488">
        <f>IF(ISNUMBER(SEARCH('Item Lookup'!$B$7,Products[[#This Row],[Compounded]],1)),'Item Lookup'!$B$7,"")</f>
        <v>0</v>
      </c>
    </row>
    <row r="2489" spans="1:5" x14ac:dyDescent="0.25">
      <c r="A2489" s="22">
        <v>700005438</v>
      </c>
      <c r="B2489" s="23">
        <v>700007430</v>
      </c>
      <c r="C2489" s="24" t="s">
        <v>4155</v>
      </c>
      <c r="D2489" s="1" t="str">
        <f>Products[[#This Row],[Old]]&amp;" "&amp;Products[[#This Row],[New]]&amp;" "&amp;Products[[#This Row],[Desc]]</f>
        <v>700005438 700007430 MLS TUBING PUMP CLUTCH REAGENT C</v>
      </c>
      <c r="E2489">
        <f>IF(ISNUMBER(SEARCH('Item Lookup'!$B$7,Products[[#This Row],[Compounded]],1)),'Item Lookup'!$B$7,"")</f>
        <v>0</v>
      </c>
    </row>
    <row r="2490" spans="1:5" x14ac:dyDescent="0.25">
      <c r="A2490" s="22">
        <v>700005439</v>
      </c>
      <c r="B2490" s="23">
        <v>700007431</v>
      </c>
      <c r="C2490" s="24" t="s">
        <v>4156</v>
      </c>
      <c r="D2490" s="1" t="str">
        <f>Products[[#This Row],[Old]]&amp;" "&amp;Products[[#This Row],[New]]&amp;" "&amp;Products[[#This Row],[Desc]]</f>
        <v>700005439 700007431 MLS TUBING PUMP REAGENT A</v>
      </c>
      <c r="E2490">
        <f>IF(ISNUMBER(SEARCH('Item Lookup'!$B$7,Products[[#This Row],[Compounded]],1)),'Item Lookup'!$B$7,"")</f>
        <v>0</v>
      </c>
    </row>
    <row r="2491" spans="1:5" x14ac:dyDescent="0.25">
      <c r="A2491" s="22">
        <v>700005440</v>
      </c>
      <c r="B2491" s="23">
        <v>700007432</v>
      </c>
      <c r="C2491" s="24" t="s">
        <v>4157</v>
      </c>
      <c r="D2491" s="1" t="str">
        <f>Products[[#This Row],[Old]]&amp;" "&amp;Products[[#This Row],[New]]&amp;" "&amp;Products[[#This Row],[Desc]]</f>
        <v>700005440 700007432 MLS TUBING PUMP REAGENT B</v>
      </c>
      <c r="E2491">
        <f>IF(ISNUMBER(SEARCH('Item Lookup'!$B$7,Products[[#This Row],[Compounded]],1)),'Item Lookup'!$B$7,"")</f>
        <v>0</v>
      </c>
    </row>
    <row r="2492" spans="1:5" x14ac:dyDescent="0.25">
      <c r="A2492" s="22">
        <v>700005441</v>
      </c>
      <c r="B2492" s="23">
        <v>700007433</v>
      </c>
      <c r="C2492" s="24" t="s">
        <v>4158</v>
      </c>
      <c r="D2492" s="1" t="str">
        <f>Products[[#This Row],[Old]]&amp;" "&amp;Products[[#This Row],[New]]&amp;" "&amp;Products[[#This Row],[Desc]]</f>
        <v>700005441 700007433 MLS TUBING PUMP REAGENT C</v>
      </c>
      <c r="E2492">
        <f>IF(ISNUMBER(SEARCH('Item Lookup'!$B$7,Products[[#This Row],[Compounded]],1)),'Item Lookup'!$B$7,"")</f>
        <v>0</v>
      </c>
    </row>
    <row r="2493" spans="1:5" x14ac:dyDescent="0.25">
      <c r="A2493" s="22">
        <v>700005442</v>
      </c>
      <c r="B2493" s="23">
        <v>700007434</v>
      </c>
      <c r="C2493" s="24" t="s">
        <v>4159</v>
      </c>
      <c r="D2493" s="1" t="str">
        <f>Products[[#This Row],[Old]]&amp;" "&amp;Products[[#This Row],[New]]&amp;" "&amp;Products[[#This Row],[Desc]]</f>
        <v>700005442 700007434 MLS TUBING INJECTOR CLUTCH REAGENT A</v>
      </c>
      <c r="E2493">
        <f>IF(ISNUMBER(SEARCH('Item Lookup'!$B$7,Products[[#This Row],[Compounded]],1)),'Item Lookup'!$B$7,"")</f>
        <v>0</v>
      </c>
    </row>
    <row r="2494" spans="1:5" x14ac:dyDescent="0.25">
      <c r="A2494" s="22">
        <v>700005443</v>
      </c>
      <c r="B2494" s="23">
        <v>700007435</v>
      </c>
      <c r="C2494" s="24" t="s">
        <v>4160</v>
      </c>
      <c r="D2494" s="1" t="str">
        <f>Products[[#This Row],[Old]]&amp;" "&amp;Products[[#This Row],[New]]&amp;" "&amp;Products[[#This Row],[Desc]]</f>
        <v>700005443 700007435 MLS TUBING INJECTOR CLUTCH REAGENT B</v>
      </c>
      <c r="E2494">
        <f>IF(ISNUMBER(SEARCH('Item Lookup'!$B$7,Products[[#This Row],[Compounded]],1)),'Item Lookup'!$B$7,"")</f>
        <v>0</v>
      </c>
    </row>
    <row r="2495" spans="1:5" x14ac:dyDescent="0.25">
      <c r="A2495" s="22">
        <v>700005444</v>
      </c>
      <c r="B2495" s="23">
        <v>700007436</v>
      </c>
      <c r="C2495" s="24" t="s">
        <v>4161</v>
      </c>
      <c r="D2495" s="1" t="str">
        <f>Products[[#This Row],[Old]]&amp;" "&amp;Products[[#This Row],[New]]&amp;" "&amp;Products[[#This Row],[Desc]]</f>
        <v>700005444 700007436 MLS TUBING INJECTOR CLUTCH REAGENT C</v>
      </c>
      <c r="E2495">
        <f>IF(ISNUMBER(SEARCH('Item Lookup'!$B$7,Products[[#This Row],[Compounded]],1)),'Item Lookup'!$B$7,"")</f>
        <v>0</v>
      </c>
    </row>
    <row r="2496" spans="1:5" x14ac:dyDescent="0.25">
      <c r="A2496" s="22">
        <v>700006597</v>
      </c>
      <c r="B2496" s="23">
        <v>700007437</v>
      </c>
      <c r="C2496" s="24" t="s">
        <v>4374</v>
      </c>
      <c r="D2496" s="1" t="str">
        <f>Products[[#This Row],[Old]]&amp;" "&amp;Products[[#This Row],[New]]&amp;" "&amp;Products[[#This Row],[Desc]]</f>
        <v>700006597 700007437 MLS Connector, Waster W/Black Ring</v>
      </c>
      <c r="E2496">
        <f>IF(ISNUMBER(SEARCH('Item Lookup'!$B$7,Products[[#This Row],[Compounded]],1)),'Item Lookup'!$B$7,"")</f>
        <v>0</v>
      </c>
    </row>
    <row r="2497" spans="1:5" x14ac:dyDescent="0.25">
      <c r="A2497" s="22">
        <v>700006598</v>
      </c>
      <c r="B2497" s="23">
        <v>700007438</v>
      </c>
      <c r="C2497" s="24" t="s">
        <v>4375</v>
      </c>
      <c r="D2497" s="1" t="str">
        <f>Products[[#This Row],[Old]]&amp;" "&amp;Products[[#This Row],[New]]&amp;" "&amp;Products[[#This Row],[Desc]]</f>
        <v>700006598 700007438 MLS MODULE, WASTE TROUGH, W/O PUMP</v>
      </c>
      <c r="E2497">
        <f>IF(ISNUMBER(SEARCH('Item Lookup'!$B$7,Products[[#This Row],[Compounded]],1)),'Item Lookup'!$B$7,"")</f>
        <v>0</v>
      </c>
    </row>
    <row r="2498" spans="1:5" x14ac:dyDescent="0.25">
      <c r="A2498" s="22">
        <v>700006599</v>
      </c>
      <c r="B2498" s="23">
        <v>700007439</v>
      </c>
      <c r="C2498" s="24" t="s">
        <v>4376</v>
      </c>
      <c r="D2498" s="1" t="str">
        <f>Products[[#This Row],[Old]]&amp;" "&amp;Products[[#This Row],[New]]&amp;" "&amp;Products[[#This Row],[Desc]]</f>
        <v>700006599 700007439 Aperture 8MM Ring</v>
      </c>
      <c r="E2498">
        <f>IF(ISNUMBER(SEARCH('Item Lookup'!$B$7,Products[[#This Row],[Compounded]],1)),'Item Lookup'!$B$7,"")</f>
        <v>0</v>
      </c>
    </row>
    <row r="2499" spans="1:5" x14ac:dyDescent="0.25">
      <c r="A2499" s="22">
        <v>700006600</v>
      </c>
      <c r="B2499" s="23">
        <v>700007440</v>
      </c>
      <c r="C2499" s="24" t="s">
        <v>4377</v>
      </c>
      <c r="D2499" s="1" t="str">
        <f>Products[[#This Row],[Old]]&amp;" "&amp;Products[[#This Row],[New]]&amp;" "&amp;Products[[#This Row],[Desc]]</f>
        <v>700006600 700007440 MLS Distribution PCB, Tower</v>
      </c>
      <c r="E2499">
        <f>IF(ISNUMBER(SEARCH('Item Lookup'!$B$7,Products[[#This Row],[Compounded]],1)),'Item Lookup'!$B$7,"")</f>
        <v>0</v>
      </c>
    </row>
    <row r="2500" spans="1:5" x14ac:dyDescent="0.25">
      <c r="A2500" s="22">
        <v>700006601</v>
      </c>
      <c r="B2500" s="23">
        <v>700007441</v>
      </c>
      <c r="C2500" s="24" t="s">
        <v>4378</v>
      </c>
      <c r="D2500" s="1" t="str">
        <f>Products[[#This Row],[Old]]&amp;" "&amp;Products[[#This Row],[New]]&amp;" "&amp;Products[[#This Row],[Desc]]</f>
        <v>700006601 700007441 MLS Fan, 60x60x15mm</v>
      </c>
      <c r="E2500">
        <f>IF(ISNUMBER(SEARCH('Item Lookup'!$B$7,Products[[#This Row],[Compounded]],1)),'Item Lookup'!$B$7,"")</f>
        <v>0</v>
      </c>
    </row>
    <row r="2501" spans="1:5" x14ac:dyDescent="0.25">
      <c r="A2501" s="22">
        <v>700006602</v>
      </c>
      <c r="B2501" s="23">
        <v>700007442</v>
      </c>
      <c r="C2501" s="24" t="s">
        <v>4379</v>
      </c>
      <c r="D2501" s="1" t="str">
        <f>Products[[#This Row],[Old]]&amp;" "&amp;Products[[#This Row],[New]]&amp;" "&amp;Products[[#This Row],[Desc]]</f>
        <v>700006602 700007442 SOLENOID and CARRIER ASSEMBLY</v>
      </c>
      <c r="E2501">
        <f>IF(ISNUMBER(SEARCH('Item Lookup'!$B$7,Products[[#This Row],[Compounded]],1)),'Item Lookup'!$B$7,"")</f>
        <v>0</v>
      </c>
    </row>
    <row r="2502" spans="1:5" x14ac:dyDescent="0.25">
      <c r="A2502" s="22">
        <v>700006603</v>
      </c>
      <c r="B2502" s="23">
        <v>700007443</v>
      </c>
      <c r="C2502" s="24" t="s">
        <v>4380</v>
      </c>
      <c r="D2502" s="1" t="str">
        <f>Products[[#This Row],[Old]]&amp;" "&amp;Products[[#This Row],[New]]&amp;" "&amp;Products[[#This Row],[Desc]]</f>
        <v>700006603 700007443 LIGHT DAM AND INSULATION KIT</v>
      </c>
      <c r="E2502">
        <f>IF(ISNUMBER(SEARCH('Item Lookup'!$B$7,Products[[#This Row],[Compounded]],1)),'Item Lookup'!$B$7,"")</f>
        <v>0</v>
      </c>
    </row>
    <row r="2503" spans="1:5" x14ac:dyDescent="0.25">
      <c r="A2503" s="22">
        <v>700006604</v>
      </c>
      <c r="B2503" s="23">
        <v>700007444</v>
      </c>
      <c r="C2503" s="24" t="s">
        <v>4381</v>
      </c>
      <c r="D2503" s="1" t="str">
        <f>Products[[#This Row],[Old]]&amp;" "&amp;Products[[#This Row],[New]]&amp;" "&amp;Products[[#This Row],[Desc]]</f>
        <v>700006604 700007444 HINGE REPLACEMENT KIT</v>
      </c>
      <c r="E2503">
        <f>IF(ISNUMBER(SEARCH('Item Lookup'!$B$7,Products[[#This Row],[Compounded]],1)),'Item Lookup'!$B$7,"")</f>
        <v>0</v>
      </c>
    </row>
    <row r="2504" spans="1:5" x14ac:dyDescent="0.25">
      <c r="A2504" s="22">
        <v>700006605</v>
      </c>
      <c r="B2504" s="23">
        <v>700007445</v>
      </c>
      <c r="C2504" s="24" t="s">
        <v>4382</v>
      </c>
      <c r="D2504" s="1" t="str">
        <f>Products[[#This Row],[Old]]&amp;" "&amp;Products[[#This Row],[New]]&amp;" "&amp;Products[[#This Row],[Desc]]</f>
        <v>700006605 700007445 STATUS LIGHT GUIDE</v>
      </c>
      <c r="E2504">
        <f>IF(ISNUMBER(SEARCH('Item Lookup'!$B$7,Products[[#This Row],[Compounded]],1)),'Item Lookup'!$B$7,"")</f>
        <v>0</v>
      </c>
    </row>
    <row r="2505" spans="1:5" x14ac:dyDescent="0.25">
      <c r="A2505" s="22">
        <v>700006606</v>
      </c>
      <c r="B2505" s="23">
        <v>700007446</v>
      </c>
      <c r="C2505" s="24" t="s">
        <v>4383</v>
      </c>
      <c r="D2505" s="1" t="str">
        <f>Products[[#This Row],[Old]]&amp;" "&amp;Products[[#This Row],[New]]&amp;" "&amp;Products[[#This Row],[Desc]]</f>
        <v>700006606 700007446 PUSH BUTTON WITH SPRINGS</v>
      </c>
      <c r="E2505">
        <f>IF(ISNUMBER(SEARCH('Item Lookup'!$B$7,Products[[#This Row],[Compounded]],1)),'Item Lookup'!$B$7,"")</f>
        <v>0</v>
      </c>
    </row>
    <row r="2506" spans="1:5" x14ac:dyDescent="0.25">
      <c r="A2506" s="22">
        <v>700006607</v>
      </c>
      <c r="B2506" s="23">
        <v>700007447</v>
      </c>
      <c r="C2506" s="24" t="s">
        <v>4384</v>
      </c>
      <c r="D2506" s="1" t="str">
        <f>Products[[#This Row],[Old]]&amp;" "&amp;Products[[#This Row],[New]]&amp;" "&amp;Products[[#This Row],[Desc]]</f>
        <v>700006607 700007447 FRONT COSMETIC COVER</v>
      </c>
      <c r="E2506">
        <f>IF(ISNUMBER(SEARCH('Item Lookup'!$B$7,Products[[#This Row],[Compounded]],1)),'Item Lookup'!$B$7,"")</f>
        <v>0</v>
      </c>
    </row>
    <row r="2507" spans="1:5" x14ac:dyDescent="0.25">
      <c r="A2507" s="22">
        <v>700006608</v>
      </c>
      <c r="B2507" s="23">
        <v>700007448</v>
      </c>
      <c r="C2507" s="24" t="s">
        <v>4385</v>
      </c>
      <c r="D2507" s="1" t="str">
        <f>Products[[#This Row],[Old]]&amp;" "&amp;Products[[#This Row],[New]]&amp;" "&amp;Products[[#This Row],[Desc]]</f>
        <v>700006608 700007448 TOPSHELL COSMETIC COVER</v>
      </c>
      <c r="E2507">
        <f>IF(ISNUMBER(SEARCH('Item Lookup'!$B$7,Products[[#This Row],[Compounded]],1)),'Item Lookup'!$B$7,"")</f>
        <v>0</v>
      </c>
    </row>
    <row r="2508" spans="1:5" x14ac:dyDescent="0.25">
      <c r="A2508" s="22">
        <v>700006609</v>
      </c>
      <c r="B2508" s="23">
        <v>700007449</v>
      </c>
      <c r="C2508" s="24" t="s">
        <v>4386</v>
      </c>
      <c r="D2508" s="1" t="str">
        <f>Products[[#This Row],[Old]]&amp;" "&amp;Products[[#This Row],[New]]&amp;" "&amp;Products[[#This Row],[Desc]]</f>
        <v>700006609 700007449 MISCALLANEOUS SCREW BAG</v>
      </c>
      <c r="E2508">
        <f>IF(ISNUMBER(SEARCH('Item Lookup'!$B$7,Products[[#This Row],[Compounded]],1)),'Item Lookup'!$B$7,"")</f>
        <v>0</v>
      </c>
    </row>
    <row r="2509" spans="1:5" x14ac:dyDescent="0.25">
      <c r="A2509" s="22">
        <v>700006610</v>
      </c>
      <c r="B2509" s="23">
        <v>700007450</v>
      </c>
      <c r="C2509" s="24" t="s">
        <v>4387</v>
      </c>
      <c r="D2509" s="1" t="str">
        <f>Products[[#This Row],[Old]]&amp;" "&amp;Products[[#This Row],[New]]&amp;" "&amp;Products[[#This Row],[Desc]]</f>
        <v>700006610 700007450 PLUNGER SPRING</v>
      </c>
      <c r="E2509">
        <f>IF(ISNUMBER(SEARCH('Item Lookup'!$B$7,Products[[#This Row],[Compounded]],1)),'Item Lookup'!$B$7,"")</f>
        <v>0</v>
      </c>
    </row>
    <row r="2510" spans="1:5" x14ac:dyDescent="0.25">
      <c r="A2510" s="22">
        <v>700006611</v>
      </c>
      <c r="B2510" s="23">
        <v>700007451</v>
      </c>
      <c r="C2510" s="24" t="s">
        <v>4388</v>
      </c>
      <c r="D2510" s="1" t="str">
        <f>Products[[#This Row],[Old]]&amp;" "&amp;Products[[#This Row],[New]]&amp;" "&amp;Products[[#This Row],[Desc]]</f>
        <v>700006611 700007451 SPEEDLOADER ASSEMBLY</v>
      </c>
      <c r="E2510">
        <f>IF(ISNUMBER(SEARCH('Item Lookup'!$B$7,Products[[#This Row],[Compounded]],1)),'Item Lookup'!$B$7,"")</f>
        <v>0</v>
      </c>
    </row>
    <row r="2511" spans="1:5" x14ac:dyDescent="0.25">
      <c r="A2511" s="22">
        <v>700006612</v>
      </c>
      <c r="B2511" s="23">
        <v>700007452</v>
      </c>
      <c r="C2511" s="24" t="s">
        <v>4389</v>
      </c>
      <c r="D2511" s="1" t="str">
        <f>Products[[#This Row],[Old]]&amp;" "&amp;Products[[#This Row],[New]]&amp;" "&amp;Products[[#This Row],[Desc]]</f>
        <v>700006612 700007452 GROUND STRAP</v>
      </c>
      <c r="E2511">
        <f>IF(ISNUMBER(SEARCH('Item Lookup'!$B$7,Products[[#This Row],[Compounded]],1)),'Item Lookup'!$B$7,"")</f>
        <v>0</v>
      </c>
    </row>
    <row r="2512" spans="1:5" x14ac:dyDescent="0.25">
      <c r="A2512" s="22">
        <v>700006613</v>
      </c>
      <c r="B2512" s="23">
        <v>700007453</v>
      </c>
      <c r="C2512" s="24" t="s">
        <v>4390</v>
      </c>
      <c r="D2512" s="1" t="str">
        <f>Products[[#This Row],[Old]]&amp;" "&amp;Products[[#This Row],[New]]&amp;" "&amp;Products[[#This Row],[Desc]]</f>
        <v>700006613 700007453 RUBBER FEET 4EACH</v>
      </c>
      <c r="E2512">
        <f>IF(ISNUMBER(SEARCH('Item Lookup'!$B$7,Products[[#This Row],[Compounded]],1)),'Item Lookup'!$B$7,"")</f>
        <v>0</v>
      </c>
    </row>
    <row r="2513" spans="1:5" x14ac:dyDescent="0.25">
      <c r="A2513" s="22">
        <v>700006614</v>
      </c>
      <c r="B2513" s="23">
        <v>700007454</v>
      </c>
      <c r="C2513" s="24" t="s">
        <v>4391</v>
      </c>
      <c r="D2513" s="1" t="str">
        <f>Products[[#This Row],[Old]]&amp;" "&amp;Products[[#This Row],[New]]&amp;" "&amp;Products[[#This Row],[Desc]]</f>
        <v>700006614 700007454 STATUS BOARD, SB</v>
      </c>
      <c r="E2513">
        <f>IF(ISNUMBER(SEARCH('Item Lookup'!$B$7,Products[[#This Row],[Compounded]],1)),'Item Lookup'!$B$7,"")</f>
        <v>0</v>
      </c>
    </row>
    <row r="2514" spans="1:5" x14ac:dyDescent="0.25">
      <c r="A2514" s="22">
        <v>700006615</v>
      </c>
      <c r="B2514" s="23">
        <v>700007455</v>
      </c>
      <c r="C2514" s="24" t="s">
        <v>4392</v>
      </c>
      <c r="D2514" s="1" t="str">
        <f>Products[[#This Row],[Old]]&amp;" "&amp;Products[[#This Row],[New]]&amp;" "&amp;Products[[#This Row],[Desc]]</f>
        <v>700006615 700007455 MB-CH FLEX</v>
      </c>
      <c r="E2514">
        <f>IF(ISNUMBER(SEARCH('Item Lookup'!$B$7,Products[[#This Row],[Compounded]],1)),'Item Lookup'!$B$7,"")</f>
        <v>0</v>
      </c>
    </row>
    <row r="2515" spans="1:5" x14ac:dyDescent="0.25">
      <c r="A2515" s="22">
        <v>700006616</v>
      </c>
      <c r="B2515" s="23">
        <v>700007456</v>
      </c>
      <c r="C2515" s="24" t="s">
        <v>4393</v>
      </c>
      <c r="D2515" s="1" t="str">
        <f>Products[[#This Row],[Old]]&amp;" "&amp;Products[[#This Row],[New]]&amp;" "&amp;Products[[#This Row],[Desc]]</f>
        <v>700006616 700007456 MB-LH FLEX</v>
      </c>
      <c r="E2515">
        <f>IF(ISNUMBER(SEARCH('Item Lookup'!$B$7,Products[[#This Row],[Compounded]],1)),'Item Lookup'!$B$7,"")</f>
        <v>0</v>
      </c>
    </row>
    <row r="2516" spans="1:5" x14ac:dyDescent="0.25">
      <c r="A2516" s="22">
        <v>700006617</v>
      </c>
      <c r="B2516" s="23">
        <v>700007457</v>
      </c>
      <c r="C2516" s="24" t="s">
        <v>4394</v>
      </c>
      <c r="D2516" s="1" t="str">
        <f>Products[[#This Row],[Old]]&amp;" "&amp;Products[[#This Row],[New]]&amp;" "&amp;Products[[#This Row],[Desc]]</f>
        <v>700006617 700007457 MB-PB CABLE</v>
      </c>
      <c r="E2516">
        <f>IF(ISNUMBER(SEARCH('Item Lookup'!$B$7,Products[[#This Row],[Compounded]],1)),'Item Lookup'!$B$7,"")</f>
        <v>0</v>
      </c>
    </row>
    <row r="2517" spans="1:5" x14ac:dyDescent="0.25">
      <c r="A2517" s="22">
        <v>700006618</v>
      </c>
      <c r="B2517" s="23">
        <v>700007458</v>
      </c>
      <c r="C2517" s="24" t="s">
        <v>4395</v>
      </c>
      <c r="D2517" s="1" t="str">
        <f>Products[[#This Row],[Old]]&amp;" "&amp;Products[[#This Row],[New]]&amp;" "&amp;Products[[#This Row],[Desc]]</f>
        <v>700006618 700007458 LATCHHOOK SPRING</v>
      </c>
      <c r="E2517">
        <f>IF(ISNUMBER(SEARCH('Item Lookup'!$B$7,Products[[#This Row],[Compounded]],1)),'Item Lookup'!$B$7,"")</f>
        <v>0</v>
      </c>
    </row>
    <row r="2518" spans="1:5" x14ac:dyDescent="0.25">
      <c r="A2518" s="22">
        <v>700006619</v>
      </c>
      <c r="B2518" s="23">
        <v>700007459</v>
      </c>
      <c r="C2518" s="24" t="s">
        <v>4396</v>
      </c>
      <c r="D2518" s="1" t="str">
        <f>Products[[#This Row],[Old]]&amp;" "&amp;Products[[#This Row],[New]]&amp;" "&amp;Products[[#This Row],[Desc]]</f>
        <v>700006619 700007459 MOTHERBOARD, MB</v>
      </c>
      <c r="E2518">
        <f>IF(ISNUMBER(SEARCH('Item Lookup'!$B$7,Products[[#This Row],[Compounded]],1)),'Item Lookup'!$B$7,"")</f>
        <v>0</v>
      </c>
    </row>
    <row r="2519" spans="1:5" x14ac:dyDescent="0.25">
      <c r="A2519" s="22">
        <v>700006620</v>
      </c>
      <c r="B2519" s="23">
        <v>700007460</v>
      </c>
      <c r="C2519" s="24" t="s">
        <v>4397</v>
      </c>
      <c r="D2519" s="1" t="str">
        <f>Products[[#This Row],[Old]]&amp;" "&amp;Products[[#This Row],[New]]&amp;" "&amp;Products[[#This Row],[Desc]]</f>
        <v>700006620 700007460 DAUGTHERBOARD, DB</v>
      </c>
      <c r="E2519">
        <f>IF(ISNUMBER(SEARCH('Item Lookup'!$B$7,Products[[#This Row],[Compounded]],1)),'Item Lookup'!$B$7,"")</f>
        <v>0</v>
      </c>
    </row>
    <row r="2520" spans="1:5" x14ac:dyDescent="0.25">
      <c r="A2520" s="22">
        <v>700006621</v>
      </c>
      <c r="B2520" s="23">
        <v>700007461</v>
      </c>
      <c r="C2520" s="24" t="s">
        <v>4398</v>
      </c>
      <c r="D2520" s="1" t="str">
        <f>Products[[#This Row],[Old]]&amp;" "&amp;Products[[#This Row],[New]]&amp;" "&amp;Products[[#This Row],[Desc]]</f>
        <v>700006621 700007461 BOTTOM SHELL</v>
      </c>
      <c r="E2520">
        <f>IF(ISNUMBER(SEARCH('Item Lookup'!$B$7,Products[[#This Row],[Compounded]],1)),'Item Lookup'!$B$7,"")</f>
        <v>0</v>
      </c>
    </row>
    <row r="2521" spans="1:5" x14ac:dyDescent="0.25">
      <c r="A2521" s="22">
        <v>700006622</v>
      </c>
      <c r="B2521" s="23">
        <v>700007462</v>
      </c>
      <c r="C2521" s="24" t="s">
        <v>4399</v>
      </c>
      <c r="D2521" s="1" t="str">
        <f>Products[[#This Row],[Old]]&amp;" "&amp;Products[[#This Row],[New]]&amp;" "&amp;Products[[#This Row],[Desc]]</f>
        <v>700006622 700007462 MLS PCB, Y Drive</v>
      </c>
      <c r="E2521">
        <f>IF(ISNUMBER(SEARCH('Item Lookup'!$B$7,Products[[#This Row],[Compounded]],1)),'Item Lookup'!$B$7,"")</f>
        <v>0</v>
      </c>
    </row>
    <row r="2522" spans="1:5" x14ac:dyDescent="0.25">
      <c r="A2522" s="22">
        <v>700006623</v>
      </c>
      <c r="B2522" s="23">
        <v>700007463</v>
      </c>
      <c r="C2522" s="24" t="s">
        <v>4400</v>
      </c>
      <c r="D2522" s="1" t="str">
        <f>Products[[#This Row],[Old]]&amp;" "&amp;Products[[#This Row],[New]]&amp;" "&amp;Products[[#This Row],[Desc]]</f>
        <v>700006623 700007463 MLS Timing Belt, 6T2, 5/730mm</v>
      </c>
      <c r="E2522">
        <f>IF(ISNUMBER(SEARCH('Item Lookup'!$B$7,Products[[#This Row],[Compounded]],1)),'Item Lookup'!$B$7,"")</f>
        <v>0</v>
      </c>
    </row>
    <row r="2523" spans="1:5" x14ac:dyDescent="0.25">
      <c r="A2523" s="22">
        <v>700006624</v>
      </c>
      <c r="B2523" s="23">
        <v>700007464</v>
      </c>
      <c r="C2523" s="24" t="s">
        <v>4401</v>
      </c>
      <c r="D2523" s="1" t="str">
        <f>Products[[#This Row],[Old]]&amp;" "&amp;Products[[#This Row],[New]]&amp;" "&amp;Products[[#This Row],[Desc]]</f>
        <v>700006624 700007464 MLS Light Barrier, Plate Detection</v>
      </c>
      <c r="E2523">
        <f>IF(ISNUMBER(SEARCH('Item Lookup'!$B$7,Products[[#This Row],[Compounded]],1)),'Item Lookup'!$B$7,"")</f>
        <v>0</v>
      </c>
    </row>
    <row r="2524" spans="1:5" x14ac:dyDescent="0.25">
      <c r="A2524" s="22">
        <v>700006625</v>
      </c>
      <c r="B2524" s="23">
        <v>700007465</v>
      </c>
      <c r="C2524" s="24" t="s">
        <v>4402</v>
      </c>
      <c r="D2524" s="1" t="str">
        <f>Products[[#This Row],[Old]]&amp;" "&amp;Products[[#This Row],[New]]&amp;" "&amp;Products[[#This Row],[Desc]]</f>
        <v>700006625 700007465 MLS 07317062000 Washer 5.3mm (Set of 20)</v>
      </c>
      <c r="E2524">
        <f>IF(ISNUMBER(SEARCH('Item Lookup'!$B$7,Products[[#This Row],[Compounded]],1)),'Item Lookup'!$B$7,"")</f>
        <v>0</v>
      </c>
    </row>
    <row r="2525" spans="1:5" x14ac:dyDescent="0.25">
      <c r="A2525" s="22">
        <v>700006626</v>
      </c>
      <c r="B2525" s="23">
        <v>700007466</v>
      </c>
      <c r="C2525" s="24" t="s">
        <v>4403</v>
      </c>
      <c r="D2525" s="1" t="str">
        <f>Products[[#This Row],[Old]]&amp;" "&amp;Products[[#This Row],[New]]&amp;" "&amp;Products[[#This Row],[Desc]]</f>
        <v>700006626 700007466 MLS Maintenance Kit A (new syring)</v>
      </c>
      <c r="E2525">
        <f>IF(ISNUMBER(SEARCH('Item Lookup'!$B$7,Products[[#This Row],[Compounded]],1)),'Item Lookup'!$B$7,"")</f>
        <v>0</v>
      </c>
    </row>
    <row r="2526" spans="1:5" x14ac:dyDescent="0.25">
      <c r="A2526" s="22">
        <v>700006627</v>
      </c>
      <c r="B2526" s="23">
        <v>700007467</v>
      </c>
      <c r="C2526" s="24" t="s">
        <v>4404</v>
      </c>
      <c r="D2526" s="1" t="str">
        <f>Products[[#This Row],[Old]]&amp;" "&amp;Products[[#This Row],[New]]&amp;" "&amp;Products[[#This Row],[Desc]]</f>
        <v>700006627 700007467 MLS 7317000201 PMT module for MLS2</v>
      </c>
      <c r="E2526">
        <f>IF(ISNUMBER(SEARCH('Item Lookup'!$B$7,Products[[#This Row],[Compounded]],1)),'Item Lookup'!$B$7,"")</f>
        <v>0</v>
      </c>
    </row>
    <row r="2527" spans="1:5" x14ac:dyDescent="0.25">
      <c r="A2527" s="22">
        <v>700006628</v>
      </c>
      <c r="B2527" s="23">
        <v>700007468</v>
      </c>
      <c r="C2527" s="24" t="s">
        <v>4405</v>
      </c>
      <c r="D2527" s="1" t="str">
        <f>Products[[#This Row],[Old]]&amp;" "&amp;Products[[#This Row],[New]]&amp;" "&amp;Products[[#This Row],[Desc]]</f>
        <v>700006628 700007468 MLS MAINTENANCE KIT B, NEW SYRINGE</v>
      </c>
      <c r="E2527">
        <f>IF(ISNUMBER(SEARCH('Item Lookup'!$B$7,Products[[#This Row],[Compounded]],1)),'Item Lookup'!$B$7,"")</f>
        <v>0</v>
      </c>
    </row>
    <row r="2528" spans="1:5" x14ac:dyDescent="0.25">
      <c r="A2528" s="22">
        <v>700006629</v>
      </c>
      <c r="B2528" s="23">
        <v>700007469</v>
      </c>
      <c r="C2528" s="24" t="s">
        <v>4406</v>
      </c>
      <c r="D2528" s="1" t="str">
        <f>Products[[#This Row],[Old]]&amp;" "&amp;Products[[#This Row],[New]]&amp;" "&amp;Products[[#This Row],[Desc]]</f>
        <v>700006629 700007469 MLS Power Supply 24V 5A</v>
      </c>
      <c r="E2528">
        <f>IF(ISNUMBER(SEARCH('Item Lookup'!$B$7,Products[[#This Row],[Compounded]],1)),'Item Lookup'!$B$7,"")</f>
        <v>0</v>
      </c>
    </row>
    <row r="2529" spans="1:5" x14ac:dyDescent="0.25">
      <c r="A2529" s="22">
        <v>700006630</v>
      </c>
      <c r="B2529" s="23">
        <v>700007470</v>
      </c>
      <c r="C2529" s="24" t="s">
        <v>4407</v>
      </c>
      <c r="D2529" s="1" t="str">
        <f>Products[[#This Row],[Old]]&amp;" "&amp;Products[[#This Row],[New]]&amp;" "&amp;Products[[#This Row],[Desc]]</f>
        <v>700006630 700007470 GASKET-DIAGNOSTIC LED</v>
      </c>
      <c r="E2529">
        <f>IF(ISNUMBER(SEARCH('Item Lookup'!$B$7,Products[[#This Row],[Compounded]],1)),'Item Lookup'!$B$7,"")</f>
        <v>0</v>
      </c>
    </row>
    <row r="2530" spans="1:5" x14ac:dyDescent="0.25">
      <c r="A2530" s="22">
        <v>700006631</v>
      </c>
      <c r="B2530" s="23">
        <v>700007471</v>
      </c>
      <c r="C2530" s="24" t="s">
        <v>4408</v>
      </c>
      <c r="D2530" s="1" t="str">
        <f>Products[[#This Row],[Old]]&amp;" "&amp;Products[[#This Row],[New]]&amp;" "&amp;Products[[#This Row],[Desc]]</f>
        <v>700006631 700007471 CLIP-DISPLAY</v>
      </c>
      <c r="E2530">
        <f>IF(ISNUMBER(SEARCH('Item Lookup'!$B$7,Products[[#This Row],[Compounded]],1)),'Item Lookup'!$B$7,"")</f>
        <v>0</v>
      </c>
    </row>
    <row r="2531" spans="1:5" x14ac:dyDescent="0.25">
      <c r="A2531" s="22">
        <v>700006632</v>
      </c>
      <c r="B2531" s="23">
        <v>700007472</v>
      </c>
      <c r="C2531" s="24" t="s">
        <v>4409</v>
      </c>
      <c r="D2531" s="1" t="str">
        <f>Products[[#This Row],[Old]]&amp;" "&amp;Products[[#This Row],[New]]&amp;" "&amp;Products[[#This Row],[Desc]]</f>
        <v>700006632 700007472 BARRIER-LIQUID</v>
      </c>
      <c r="E2531">
        <f>IF(ISNUMBER(SEARCH('Item Lookup'!$B$7,Products[[#This Row],[Compounded]],1)),'Item Lookup'!$B$7,"")</f>
        <v>0</v>
      </c>
    </row>
    <row r="2532" spans="1:5" x14ac:dyDescent="0.25">
      <c r="A2532" s="22">
        <v>700006633</v>
      </c>
      <c r="B2532" s="23">
        <v>700007473</v>
      </c>
      <c r="C2532" s="24" t="s">
        <v>4410</v>
      </c>
      <c r="D2532" s="1" t="str">
        <f>Products[[#This Row],[Old]]&amp;" "&amp;Products[[#This Row],[New]]&amp;" "&amp;Products[[#This Row],[Desc]]</f>
        <v>700006633 700007473 SEAL-LIGHT GUIDE</v>
      </c>
      <c r="E2532">
        <f>IF(ISNUMBER(SEARCH('Item Lookup'!$B$7,Products[[#This Row],[Compounded]],1)),'Item Lookup'!$B$7,"")</f>
        <v>0</v>
      </c>
    </row>
    <row r="2533" spans="1:5" x14ac:dyDescent="0.25">
      <c r="A2533" s="22">
        <v>700006634</v>
      </c>
      <c r="B2533" s="23">
        <v>700007474</v>
      </c>
      <c r="C2533" s="24" t="s">
        <v>4411</v>
      </c>
      <c r="D2533" s="1" t="str">
        <f>Products[[#This Row],[Old]]&amp;" "&amp;Products[[#This Row],[New]]&amp;" "&amp;Products[[#This Row],[Desc]]</f>
        <v>700006634 700007474 ASSEMBLY-CASE, FRONT, WITH BUTTONS</v>
      </c>
      <c r="E2533">
        <f>IF(ISNUMBER(SEARCH('Item Lookup'!$B$7,Products[[#This Row],[Compounded]],1)),'Item Lookup'!$B$7,"")</f>
        <v>0</v>
      </c>
    </row>
    <row r="2534" spans="1:5" x14ac:dyDescent="0.25">
      <c r="A2534" s="22">
        <v>700006635</v>
      </c>
      <c r="B2534" s="23">
        <v>700007475</v>
      </c>
      <c r="C2534" s="24" t="s">
        <v>4412</v>
      </c>
      <c r="D2534" s="1" t="str">
        <f>Products[[#This Row],[Old]]&amp;" "&amp;Products[[#This Row],[New]]&amp;" "&amp;Products[[#This Row],[Desc]]</f>
        <v>700006635 700007475 GASKET-DISPLAY</v>
      </c>
      <c r="E2534">
        <f>IF(ISNUMBER(SEARCH('Item Lookup'!$B$7,Products[[#This Row],[Compounded]],1)),'Item Lookup'!$B$7,"")</f>
        <v>0</v>
      </c>
    </row>
    <row r="2535" spans="1:5" x14ac:dyDescent="0.25">
      <c r="A2535" s="22">
        <v>700006636</v>
      </c>
      <c r="B2535" s="23">
        <v>700007476</v>
      </c>
      <c r="C2535" s="24" t="s">
        <v>4413</v>
      </c>
      <c r="D2535" s="1" t="str">
        <f>Products[[#This Row],[Old]]&amp;" "&amp;Products[[#This Row],[New]]&amp;" "&amp;Products[[#This Row],[Desc]]</f>
        <v>700006636 700007476 SPRING-CAP</v>
      </c>
      <c r="E2535">
        <f>IF(ISNUMBER(SEARCH('Item Lookup'!$B$7,Products[[#This Row],[Compounded]],1)),'Item Lookup'!$B$7,"")</f>
        <v>0</v>
      </c>
    </row>
    <row r="2536" spans="1:5" x14ac:dyDescent="0.25">
      <c r="A2536" s="22">
        <v>700006637</v>
      </c>
      <c r="B2536" s="23">
        <v>700007477</v>
      </c>
      <c r="C2536" s="24" t="s">
        <v>4414</v>
      </c>
      <c r="D2536" s="1" t="str">
        <f>Products[[#This Row],[Old]]&amp;" "&amp;Products[[#This Row],[New]]&amp;" "&amp;Products[[#This Row],[Desc]]</f>
        <v>700006637 700007477 ASSEMBLY-CASE, REAR, WITH CAP</v>
      </c>
      <c r="E2536">
        <f>IF(ISNUMBER(SEARCH('Item Lookup'!$B$7,Products[[#This Row],[Compounded]],1)),'Item Lookup'!$B$7,"")</f>
        <v>0</v>
      </c>
    </row>
    <row r="2537" spans="1:5" x14ac:dyDescent="0.25">
      <c r="A2537" s="22">
        <v>700006638</v>
      </c>
      <c r="B2537" s="23">
        <v>700007478</v>
      </c>
      <c r="C2537" s="24" t="s">
        <v>4415</v>
      </c>
      <c r="D2537" s="1" t="str">
        <f>Products[[#This Row],[Old]]&amp;" "&amp;Products[[#This Row],[New]]&amp;" "&amp;Products[[#This Row],[Desc]]</f>
        <v>700006638 700007478 PCBA-Cap Sensor</v>
      </c>
      <c r="E2537">
        <f>IF(ISNUMBER(SEARCH('Item Lookup'!$B$7,Products[[#This Row],[Compounded]],1)),'Item Lookup'!$B$7,"")</f>
        <v>0</v>
      </c>
    </row>
    <row r="2538" spans="1:5" x14ac:dyDescent="0.25">
      <c r="A2538" s="22">
        <v>700006639</v>
      </c>
      <c r="B2538" s="23">
        <v>700007479</v>
      </c>
      <c r="C2538" s="24" t="s">
        <v>4416</v>
      </c>
      <c r="D2538" s="1" t="str">
        <f>Products[[#This Row],[Old]]&amp;" "&amp;Products[[#This Row],[New]]&amp;" "&amp;Products[[#This Row],[Desc]]</f>
        <v>700006639 700007479 KICKSTAND</v>
      </c>
      <c r="E2538">
        <f>IF(ISNUMBER(SEARCH('Item Lookup'!$B$7,Products[[#This Row],[Compounded]],1)),'Item Lookup'!$B$7,"")</f>
        <v>0</v>
      </c>
    </row>
    <row r="2539" spans="1:5" x14ac:dyDescent="0.25">
      <c r="A2539" s="22">
        <v>700006640</v>
      </c>
      <c r="B2539" s="23">
        <v>700007480</v>
      </c>
      <c r="C2539" s="24" t="s">
        <v>4417</v>
      </c>
      <c r="D2539" s="1" t="str">
        <f>Products[[#This Row],[Old]]&amp;" "&amp;Products[[#This Row],[New]]&amp;" "&amp;Products[[#This Row],[Desc]]</f>
        <v>700006640 700007480 GASKET-CAP SENSOR</v>
      </c>
      <c r="E2539">
        <f>IF(ISNUMBER(SEARCH('Item Lookup'!$B$7,Products[[#This Row],[Compounded]],1)),'Item Lookup'!$B$7,"")</f>
        <v>0</v>
      </c>
    </row>
    <row r="2540" spans="1:5" x14ac:dyDescent="0.25">
      <c r="A2540" s="22">
        <v>700006641</v>
      </c>
      <c r="B2540" s="23">
        <v>700007481</v>
      </c>
      <c r="C2540" s="24" t="s">
        <v>4418</v>
      </c>
      <c r="D2540" s="1" t="str">
        <f>Products[[#This Row],[Old]]&amp;" "&amp;Products[[#This Row],[New]]&amp;" "&amp;Products[[#This Row],[Desc]]</f>
        <v>700006641 700007481 GAUGE-GO/NO-GO, CAP SENSOR</v>
      </c>
      <c r="E2540">
        <f>IF(ISNUMBER(SEARCH('Item Lookup'!$B$7,Products[[#This Row],[Compounded]],1)),'Item Lookup'!$B$7,"")</f>
        <v>0</v>
      </c>
    </row>
    <row r="2541" spans="1:5" x14ac:dyDescent="0.25">
      <c r="A2541" s="22">
        <v>700006642</v>
      </c>
      <c r="B2541" s="23">
        <v>700007482</v>
      </c>
      <c r="C2541" s="24" t="s">
        <v>4419</v>
      </c>
      <c r="D2541" s="1" t="str">
        <f>Products[[#This Row],[Old]]&amp;" "&amp;Products[[#This Row],[New]]&amp;" "&amp;Products[[#This Row],[Desc]]</f>
        <v>700006642 700007482 ASSEMBLY-CAP</v>
      </c>
      <c r="E2541">
        <f>IF(ISNUMBER(SEARCH('Item Lookup'!$B$7,Products[[#This Row],[Compounded]],1)),'Item Lookup'!$B$7,"")</f>
        <v>0</v>
      </c>
    </row>
    <row r="2542" spans="1:5" x14ac:dyDescent="0.25">
      <c r="A2542" s="22">
        <v>700006643</v>
      </c>
      <c r="B2542" s="23">
        <v>700007483</v>
      </c>
      <c r="C2542" s="24" t="s">
        <v>4420</v>
      </c>
      <c r="D2542" s="1" t="str">
        <f>Products[[#This Row],[Old]]&amp;" "&amp;Products[[#This Row],[New]]&amp;" "&amp;Products[[#This Row],[Desc]]</f>
        <v>700006643 700007483 FOAM PAD</v>
      </c>
      <c r="E2542">
        <f>IF(ISNUMBER(SEARCH('Item Lookup'!$B$7,Products[[#This Row],[Compounded]],1)),'Item Lookup'!$B$7,"")</f>
        <v>0</v>
      </c>
    </row>
    <row r="2543" spans="1:5" x14ac:dyDescent="0.25">
      <c r="A2543" s="22">
        <v>700006644</v>
      </c>
      <c r="B2543" s="23">
        <v>700007484</v>
      </c>
      <c r="C2543" s="24" t="s">
        <v>4421</v>
      </c>
      <c r="D2543" s="1" t="str">
        <f>Products[[#This Row],[Old]]&amp;" "&amp;Products[[#This Row],[New]]&amp;" "&amp;Products[[#This Row],[Desc]]</f>
        <v>700006644 700007484 CAP-MOLDED</v>
      </c>
      <c r="E2543">
        <f>IF(ISNUMBER(SEARCH('Item Lookup'!$B$7,Products[[#This Row],[Compounded]],1)),'Item Lookup'!$B$7,"")</f>
        <v>0</v>
      </c>
    </row>
    <row r="2544" spans="1:5" x14ac:dyDescent="0.25">
      <c r="A2544" s="22">
        <v>700006645</v>
      </c>
      <c r="B2544" s="23">
        <v>700007485</v>
      </c>
      <c r="C2544" s="24" t="s">
        <v>4422</v>
      </c>
      <c r="D2544" s="1" t="str">
        <f>Products[[#This Row],[Old]]&amp;" "&amp;Products[[#This Row],[New]]&amp;" "&amp;Products[[#This Row],[Desc]]</f>
        <v>700006645 700007485 CABLE-MAIN CONTROLLER TAGGANT</v>
      </c>
      <c r="E2544">
        <f>IF(ISNUMBER(SEARCH('Item Lookup'!$B$7,Products[[#This Row],[Compounded]],1)),'Item Lookup'!$B$7,"")</f>
        <v>0</v>
      </c>
    </row>
    <row r="2545" spans="1:5" x14ac:dyDescent="0.25">
      <c r="A2545" s="22">
        <v>700006646</v>
      </c>
      <c r="B2545" s="23">
        <v>700007486</v>
      </c>
      <c r="C2545" s="24" t="s">
        <v>4423</v>
      </c>
      <c r="D2545" s="1" t="str">
        <f>Products[[#This Row],[Old]]&amp;" "&amp;Products[[#This Row],[New]]&amp;" "&amp;Products[[#This Row],[Desc]]</f>
        <v>700006646 700007486 LCD TOUCHSCREEN</v>
      </c>
      <c r="E2545">
        <f>IF(ISNUMBER(SEARCH('Item Lookup'!$B$7,Products[[#This Row],[Compounded]],1)),'Item Lookup'!$B$7,"")</f>
        <v>0</v>
      </c>
    </row>
    <row r="2546" spans="1:5" x14ac:dyDescent="0.25">
      <c r="A2546" s="22">
        <v>700006647</v>
      </c>
      <c r="B2546" s="23">
        <v>700007487</v>
      </c>
      <c r="C2546" s="24" t="s">
        <v>4424</v>
      </c>
      <c r="D2546" s="1" t="str">
        <f>Products[[#This Row],[Old]]&amp;" "&amp;Products[[#This Row],[New]]&amp;" "&amp;Products[[#This Row],[Desc]]</f>
        <v>700006647 700007487 BATTERY</v>
      </c>
      <c r="E2546">
        <f>IF(ISNUMBER(SEARCH('Item Lookup'!$B$7,Products[[#This Row],[Compounded]],1)),'Item Lookup'!$B$7,"")</f>
        <v>0</v>
      </c>
    </row>
    <row r="2547" spans="1:5" x14ac:dyDescent="0.25">
      <c r="A2547" s="22">
        <v>700006648</v>
      </c>
      <c r="B2547" s="23">
        <v>700007488</v>
      </c>
      <c r="C2547" s="24" t="s">
        <v>4425</v>
      </c>
      <c r="D2547" s="1" t="str">
        <f>Products[[#This Row],[Old]]&amp;" "&amp;Products[[#This Row],[New]]&amp;" "&amp;Products[[#This Row],[Desc]]</f>
        <v>700006648 700007488 ASSEMBLY-TAGGANT SENSOR</v>
      </c>
      <c r="E2547">
        <f>IF(ISNUMBER(SEARCH('Item Lookup'!$B$7,Products[[#This Row],[Compounded]],1)),'Item Lookup'!$B$7,"")</f>
        <v>0</v>
      </c>
    </row>
    <row r="2548" spans="1:5" x14ac:dyDescent="0.25">
      <c r="A2548" s="22">
        <v>700006649</v>
      </c>
      <c r="B2548" s="23">
        <v>700007489</v>
      </c>
      <c r="C2548" s="24" t="s">
        <v>4426</v>
      </c>
      <c r="D2548" s="1" t="str">
        <f>Products[[#This Row],[Old]]&amp;" "&amp;Products[[#This Row],[New]]&amp;" "&amp;Products[[#This Row],[Desc]]</f>
        <v>700006649 700007489 BUSHING-CAP</v>
      </c>
      <c r="E2548">
        <f>IF(ISNUMBER(SEARCH('Item Lookup'!$B$7,Products[[#This Row],[Compounded]],1)),'Item Lookup'!$B$7,"")</f>
        <v>0</v>
      </c>
    </row>
    <row r="2549" spans="1:5" x14ac:dyDescent="0.25">
      <c r="A2549" s="22">
        <v>700006650</v>
      </c>
      <c r="B2549" s="23">
        <v>700007490</v>
      </c>
      <c r="C2549" s="24" t="s">
        <v>4427</v>
      </c>
      <c r="D2549" s="1" t="str">
        <f>Products[[#This Row],[Old]]&amp;" "&amp;Products[[#This Row],[New]]&amp;" "&amp;Products[[#This Row],[Desc]]</f>
        <v>700006650 700007490 POWER ADAPTER LM1</v>
      </c>
      <c r="E2549">
        <f>IF(ISNUMBER(SEARCH('Item Lookup'!$B$7,Products[[#This Row],[Compounded]],1)),'Item Lookup'!$B$7,"")</f>
        <v>0</v>
      </c>
    </row>
    <row r="2550" spans="1:5" x14ac:dyDescent="0.25">
      <c r="A2550" s="22">
        <v>700006651</v>
      </c>
      <c r="B2550" s="23">
        <v>700007491</v>
      </c>
      <c r="C2550" s="24" t="s">
        <v>4428</v>
      </c>
      <c r="D2550" s="1" t="str">
        <f>Products[[#This Row],[Old]]&amp;" "&amp;Products[[#This Row],[New]]&amp;" "&amp;Products[[#This Row],[Desc]]</f>
        <v>700006651 700007491 ASSEMBLY-MAIN PCBA</v>
      </c>
      <c r="E2550">
        <f>IF(ISNUMBER(SEARCH('Item Lookup'!$B$7,Products[[#This Row],[Compounded]],1)),'Item Lookup'!$B$7,"")</f>
        <v>0</v>
      </c>
    </row>
    <row r="2551" spans="1:5" x14ac:dyDescent="0.25">
      <c r="A2551" s="22">
        <v>700006652</v>
      </c>
      <c r="B2551" s="23">
        <v>700007492</v>
      </c>
      <c r="C2551" s="24" t="s">
        <v>4685</v>
      </c>
      <c r="D2551" s="1" t="str">
        <f>Products[[#This Row],[Old]]&amp;" "&amp;Products[[#This Row],[New]]&amp;" "&amp;Products[[#This Row],[Desc]]</f>
        <v>700006652 700007492 Light Guide Assembly with OMC board</v>
      </c>
      <c r="E2551">
        <f>IF(ISNUMBER(SEARCH('Item Lookup'!$B$7,Products[[#This Row],[Compounded]],1)),'Item Lookup'!$B$7,"")</f>
        <v>0</v>
      </c>
    </row>
    <row r="2552" spans="1:5" x14ac:dyDescent="0.25">
      <c r="A2552" s="22">
        <v>700006653</v>
      </c>
      <c r="B2552" s="23">
        <v>700007493</v>
      </c>
      <c r="C2552" s="24" t="s">
        <v>4430</v>
      </c>
      <c r="D2552" s="1" t="str">
        <f>Products[[#This Row],[Old]]&amp;" "&amp;Products[[#This Row],[New]]&amp;" "&amp;Products[[#This Row],[Desc]]</f>
        <v>700006653 700007493 ASSEMBLY-SAMPLE CHAMBER, COMPLETE</v>
      </c>
      <c r="E2552">
        <f>IF(ISNUMBER(SEARCH('Item Lookup'!$B$7,Products[[#This Row],[Compounded]],1)),'Item Lookup'!$B$7,"")</f>
        <v>0</v>
      </c>
    </row>
    <row r="2553" spans="1:5" x14ac:dyDescent="0.25">
      <c r="A2553" s="22">
        <v>700006654</v>
      </c>
      <c r="B2553" s="23">
        <v>700007494</v>
      </c>
      <c r="C2553" s="24" t="s">
        <v>4431</v>
      </c>
      <c r="D2553" s="1" t="str">
        <f>Products[[#This Row],[Old]]&amp;" "&amp;Products[[#This Row],[New]]&amp;" "&amp;Products[[#This Row],[Desc]]</f>
        <v>700006654 700007494 LM1-Silver Standard</v>
      </c>
      <c r="E2553">
        <f>IF(ISNUMBER(SEARCH('Item Lookup'!$B$7,Products[[#This Row],[Compounded]],1)),'Item Lookup'!$B$7,"")</f>
        <v>0</v>
      </c>
    </row>
    <row r="2554" spans="1:5" x14ac:dyDescent="0.25">
      <c r="A2554" s="22">
        <v>700006655</v>
      </c>
      <c r="B2554" s="23">
        <v>700007495</v>
      </c>
      <c r="C2554" s="24" t="s">
        <v>4432</v>
      </c>
      <c r="D2554" s="1" t="str">
        <f>Products[[#This Row],[Old]]&amp;" "&amp;Products[[#This Row],[New]]&amp;" "&amp;Products[[#This Row],[Desc]]</f>
        <v>700006655 700007495 PREVENTATIVE MAINTENANCE KIT</v>
      </c>
      <c r="E2554">
        <f>IF(ISNUMBER(SEARCH('Item Lookup'!$B$7,Products[[#This Row],[Compounded]],1)),'Item Lookup'!$B$7,"")</f>
        <v>0</v>
      </c>
    </row>
    <row r="2555" spans="1:5" x14ac:dyDescent="0.25">
      <c r="A2555" s="22">
        <v>700006658</v>
      </c>
      <c r="B2555" s="23">
        <v>700007496</v>
      </c>
      <c r="C2555" s="24" t="s">
        <v>4437</v>
      </c>
      <c r="D2555" s="1" t="str">
        <f>Products[[#This Row],[Old]]&amp;" "&amp;Products[[#This Row],[New]]&amp;" "&amp;Products[[#This Row],[Desc]]</f>
        <v>700006658 700007496 MLS CABLE X STEPPER MOTOR 230 mm</v>
      </c>
      <c r="E2555">
        <f>IF(ISNUMBER(SEARCH('Item Lookup'!$B$7,Products[[#This Row],[Compounded]],1)),'Item Lookup'!$B$7,"")</f>
        <v>0</v>
      </c>
    </row>
    <row r="2556" spans="1:5" x14ac:dyDescent="0.25">
      <c r="A2556" s="22">
        <v>700006659</v>
      </c>
      <c r="B2556" s="23">
        <v>700007497</v>
      </c>
      <c r="C2556" s="24" t="s">
        <v>4438</v>
      </c>
      <c r="D2556" s="1" t="str">
        <f>Products[[#This Row],[Old]]&amp;" "&amp;Products[[#This Row],[New]]&amp;" "&amp;Products[[#This Row],[Desc]]</f>
        <v>700006659 700007497 MLS CABLE Y STEPPER MOTOR 80 mm</v>
      </c>
      <c r="E2556">
        <f>IF(ISNUMBER(SEARCH('Item Lookup'!$B$7,Products[[#This Row],[Compounded]],1)),'Item Lookup'!$B$7,"")</f>
        <v>0</v>
      </c>
    </row>
    <row r="2557" spans="1:5" x14ac:dyDescent="0.25">
      <c r="A2557" s="22">
        <v>700006660</v>
      </c>
      <c r="B2557" s="23">
        <v>700007498</v>
      </c>
      <c r="C2557" s="24" t="s">
        <v>4439</v>
      </c>
      <c r="D2557" s="1" t="str">
        <f>Products[[#This Row],[Old]]&amp;" "&amp;Products[[#This Row],[New]]&amp;" "&amp;Products[[#This Row],[Desc]]</f>
        <v>700006660 700007498 MLS Cassette, Aspirating Pump, SR10/30</v>
      </c>
      <c r="E2557">
        <f>IF(ISNUMBER(SEARCH('Item Lookup'!$B$7,Products[[#This Row],[Compounded]],1)),'Item Lookup'!$B$7,"")</f>
        <v>0</v>
      </c>
    </row>
    <row r="2558" spans="1:5" x14ac:dyDescent="0.25">
      <c r="A2558" s="22">
        <v>700006671</v>
      </c>
      <c r="B2558" s="23">
        <v>700007499</v>
      </c>
      <c r="C2558" s="24" t="s">
        <v>4460</v>
      </c>
      <c r="D2558" s="1" t="str">
        <f>Products[[#This Row],[Old]]&amp;" "&amp;Products[[#This Row],[New]]&amp;" "&amp;Products[[#This Row],[Desc]]</f>
        <v>700006671 700007499 MLS Switch, Service Flap-Cover,W/Cable</v>
      </c>
      <c r="E2558">
        <f>IF(ISNUMBER(SEARCH('Item Lookup'!$B$7,Products[[#This Row],[Compounded]],1)),'Item Lookup'!$B$7,"")</f>
        <v>0</v>
      </c>
    </row>
    <row r="2559" spans="1:5" x14ac:dyDescent="0.25">
      <c r="A2559" s="22">
        <v>700006672</v>
      </c>
      <c r="B2559" s="23">
        <v>700007500</v>
      </c>
      <c r="C2559" s="24" t="s">
        <v>4461</v>
      </c>
      <c r="D2559" s="1" t="str">
        <f>Products[[#This Row],[Old]]&amp;" "&amp;Products[[#This Row],[New]]&amp;" "&amp;Products[[#This Row],[Desc]]</f>
        <v>700006672 700007500 MLS PCB CENTRAL UNIT</v>
      </c>
      <c r="E2559">
        <f>IF(ISNUMBER(SEARCH('Item Lookup'!$B$7,Products[[#This Row],[Compounded]],1)),'Item Lookup'!$B$7,"")</f>
        <v>0</v>
      </c>
    </row>
    <row r="2560" spans="1:5" x14ac:dyDescent="0.25">
      <c r="A2560" s="22">
        <v>700006676</v>
      </c>
      <c r="B2560" s="23">
        <v>700007501</v>
      </c>
      <c r="C2560" s="24" t="s">
        <v>4468</v>
      </c>
      <c r="D2560" s="1" t="str">
        <f>Products[[#This Row],[Old]]&amp;" "&amp;Products[[#This Row],[New]]&amp;" "&amp;Products[[#This Row],[Desc]]</f>
        <v>700006676 700007501 MLS Tubing PVC, ID 3mm, OD 5mm (10m</v>
      </c>
      <c r="E2560">
        <f>IF(ISNUMBER(SEARCH('Item Lookup'!$B$7,Products[[#This Row],[Compounded]],1)),'Item Lookup'!$B$7,"")</f>
        <v>0</v>
      </c>
    </row>
    <row r="2561" spans="1:5" x14ac:dyDescent="0.25">
      <c r="A2561" s="22">
        <v>700006678</v>
      </c>
      <c r="B2561" s="23">
        <v>700007502</v>
      </c>
      <c r="C2561" s="24" t="s">
        <v>4471</v>
      </c>
      <c r="D2561" s="1" t="str">
        <f>Products[[#This Row],[Old]]&amp;" "&amp;Products[[#This Row],[New]]&amp;" "&amp;Products[[#This Row],[Desc]]</f>
        <v>700006678 700007502 LID ASSEMBLY</v>
      </c>
      <c r="E2561">
        <f>IF(ISNUMBER(SEARCH('Item Lookup'!$B$7,Products[[#This Row],[Compounded]],1)),'Item Lookup'!$B$7,"")</f>
        <v>0</v>
      </c>
    </row>
    <row r="2562" spans="1:5" x14ac:dyDescent="0.25">
      <c r="A2562" s="22">
        <v>700006679</v>
      </c>
      <c r="B2562" s="23">
        <v>700007503</v>
      </c>
      <c r="C2562" s="24" t="s">
        <v>4472</v>
      </c>
      <c r="D2562" s="1" t="str">
        <f>Products[[#This Row],[Old]]&amp;" "&amp;Products[[#This Row],[New]]&amp;" "&amp;Products[[#This Row],[Desc]]</f>
        <v>700006679 700007503 POWER BOARD WITH LIGHTGUIDE</v>
      </c>
      <c r="E2562">
        <f>IF(ISNUMBER(SEARCH('Item Lookup'!$B$7,Products[[#This Row],[Compounded]],1)),'Item Lookup'!$B$7,"")</f>
        <v>0</v>
      </c>
    </row>
    <row r="2563" spans="1:5" x14ac:dyDescent="0.25">
      <c r="A2563" s="22">
        <v>700006680</v>
      </c>
      <c r="B2563" s="23">
        <v>700007504</v>
      </c>
      <c r="C2563" s="24" t="s">
        <v>4473</v>
      </c>
      <c r="D2563" s="1" t="str">
        <f>Products[[#This Row],[Old]]&amp;" "&amp;Products[[#This Row],[New]]&amp;" "&amp;Products[[#This Row],[Desc]]</f>
        <v>700006680 700007504 BELT, PAINTED SILVER</v>
      </c>
      <c r="E2563">
        <f>IF(ISNUMBER(SEARCH('Item Lookup'!$B$7,Products[[#This Row],[Compounded]],1)),'Item Lookup'!$B$7,"")</f>
        <v>0</v>
      </c>
    </row>
    <row r="2564" spans="1:5" x14ac:dyDescent="0.25">
      <c r="A2564" s="22">
        <v>700006681</v>
      </c>
      <c r="B2564" s="23">
        <v>700007505</v>
      </c>
      <c r="C2564" s="24" t="s">
        <v>4474</v>
      </c>
      <c r="D2564" s="1" t="str">
        <f>Products[[#This Row],[Old]]&amp;" "&amp;Products[[#This Row],[New]]&amp;" "&amp;Products[[#This Row],[Desc]]</f>
        <v>700006681 700007505 REAR CONNECTOR PLASTIC PANEL SUB-ASSMBLY</v>
      </c>
      <c r="E2564">
        <f>IF(ISNUMBER(SEARCH('Item Lookup'!$B$7,Products[[#This Row],[Compounded]],1)),'Item Lookup'!$B$7,"")</f>
        <v>0</v>
      </c>
    </row>
    <row r="2565" spans="1:5" x14ac:dyDescent="0.25">
      <c r="A2565" s="22">
        <v>700006682</v>
      </c>
      <c r="B2565" s="23">
        <v>700007506</v>
      </c>
      <c r="C2565" s="24" t="s">
        <v>4475</v>
      </c>
      <c r="D2565" s="1" t="str">
        <f>Products[[#This Row],[Old]]&amp;" "&amp;Products[[#This Row],[New]]&amp;" "&amp;Products[[#This Row],[Desc]]</f>
        <v>700006682 700007506 LID BOTTOM COSMETIC COVER</v>
      </c>
      <c r="E2565">
        <f>IF(ISNUMBER(SEARCH('Item Lookup'!$B$7,Products[[#This Row],[Compounded]],1)),'Item Lookup'!$B$7,"")</f>
        <v>0</v>
      </c>
    </row>
    <row r="2566" spans="1:5" x14ac:dyDescent="0.25">
      <c r="A2566" s="22">
        <v>700006683</v>
      </c>
      <c r="B2566" s="23">
        <v>700007507</v>
      </c>
      <c r="C2566" s="24" t="s">
        <v>4476</v>
      </c>
      <c r="D2566" s="1" t="str">
        <f>Products[[#This Row],[Old]]&amp;" "&amp;Products[[#This Row],[New]]&amp;" "&amp;Products[[#This Row],[Desc]]</f>
        <v>700006683 700007507 PLUGGABLE HEATER HANDLES</v>
      </c>
      <c r="E2566">
        <f>IF(ISNUMBER(SEARCH('Item Lookup'!$B$7,Products[[#This Row],[Compounded]],1)),'Item Lookup'!$B$7,"")</f>
        <v>0</v>
      </c>
    </row>
    <row r="2567" spans="1:5" x14ac:dyDescent="0.25">
      <c r="A2567" s="22">
        <v>700006684</v>
      </c>
      <c r="B2567" s="23">
        <v>700007508</v>
      </c>
      <c r="C2567" s="24" t="s">
        <v>4477</v>
      </c>
      <c r="D2567" s="1" t="str">
        <f>Products[[#This Row],[Old]]&amp;" "&amp;Products[[#This Row],[New]]&amp;" "&amp;Products[[#This Row],[Desc]]</f>
        <v>700006684 700007508 PLUGGABLE HEATER ASSEMBLY</v>
      </c>
      <c r="E2567">
        <f>IF(ISNUMBER(SEARCH('Item Lookup'!$B$7,Products[[#This Row],[Compounded]],1)),'Item Lookup'!$B$7,"")</f>
        <v>0</v>
      </c>
    </row>
    <row r="2568" spans="1:5" x14ac:dyDescent="0.25">
      <c r="A2568" s="22">
        <v>700006685</v>
      </c>
      <c r="B2568" s="23">
        <v>700007509</v>
      </c>
      <c r="C2568" s="24" t="s">
        <v>4478</v>
      </c>
      <c r="D2568" s="1" t="str">
        <f>Products[[#This Row],[Old]]&amp;" "&amp;Products[[#This Row],[New]]&amp;" "&amp;Products[[#This Row],[Desc]]</f>
        <v>700006685 700007509 FLEX PCA, MB TO SB</v>
      </c>
      <c r="E2568">
        <f>IF(ISNUMBER(SEARCH('Item Lookup'!$B$7,Products[[#This Row],[Compounded]],1)),'Item Lookup'!$B$7,"")</f>
        <v>0</v>
      </c>
    </row>
    <row r="2569" spans="1:5" x14ac:dyDescent="0.25">
      <c r="A2569" s="22">
        <v>700006686</v>
      </c>
      <c r="B2569" s="23">
        <v>700007510</v>
      </c>
      <c r="C2569" s="24" t="s">
        <v>4479</v>
      </c>
      <c r="D2569" s="1" t="str">
        <f>Products[[#This Row],[Old]]&amp;" "&amp;Products[[#This Row],[New]]&amp;" "&amp;Products[[#This Row],[Desc]]</f>
        <v>700006686 700007510 MDS 100 CORD-USB, A/B, M/M, 6FT</v>
      </c>
      <c r="E2569">
        <f>IF(ISNUMBER(SEARCH('Item Lookup'!$B$7,Products[[#This Row],[Compounded]],1)),'Item Lookup'!$B$7,"")</f>
        <v>0</v>
      </c>
    </row>
    <row r="2570" spans="1:5" x14ac:dyDescent="0.25">
      <c r="A2570" s="22">
        <v>700006688</v>
      </c>
      <c r="B2570" s="23">
        <v>700007511</v>
      </c>
      <c r="C2570" s="24" t="s">
        <v>4481</v>
      </c>
      <c r="D2570" s="1" t="str">
        <f>Products[[#This Row],[Old]]&amp;" "&amp;Products[[#This Row],[New]]&amp;" "&amp;Products[[#This Row],[Desc]]</f>
        <v>700006688 700007511 CASE-OPTICS, REAR</v>
      </c>
      <c r="E2570">
        <f>IF(ISNUMBER(SEARCH('Item Lookup'!$B$7,Products[[#This Row],[Compounded]],1)),'Item Lookup'!$B$7,"")</f>
        <v>0</v>
      </c>
    </row>
    <row r="2571" spans="1:5" x14ac:dyDescent="0.25">
      <c r="A2571" s="22">
        <v>700006689</v>
      </c>
      <c r="B2571" s="23">
        <v>700007512</v>
      </c>
      <c r="C2571" s="24" t="s">
        <v>4482</v>
      </c>
      <c r="D2571" s="1" t="str">
        <f>Products[[#This Row],[Old]]&amp;" "&amp;Products[[#This Row],[New]]&amp;" "&amp;Products[[#This Row],[Desc]]</f>
        <v>700006689 700007512 ASSEMBLY-OPTICS, FRONT</v>
      </c>
      <c r="E2571">
        <f>IF(ISNUMBER(SEARCH('Item Lookup'!$B$7,Products[[#This Row],[Compounded]],1)),'Item Lookup'!$B$7,"")</f>
        <v>0</v>
      </c>
    </row>
    <row r="2572" spans="1:5" x14ac:dyDescent="0.25">
      <c r="A2572" s="22">
        <v>700006691</v>
      </c>
      <c r="B2572" s="23">
        <v>700007513</v>
      </c>
      <c r="C2572" s="24" t="s">
        <v>4485</v>
      </c>
      <c r="D2572" s="1" t="str">
        <f>Products[[#This Row],[Old]]&amp;" "&amp;Products[[#This Row],[New]]&amp;" "&amp;Products[[#This Row],[Desc]]</f>
        <v>700006691 700007513 WIRE ROUTING CLIP</v>
      </c>
      <c r="E2572">
        <f>IF(ISNUMBER(SEARCH('Item Lookup'!$B$7,Products[[#This Row],[Compounded]],1)),'Item Lookup'!$B$7,"")</f>
        <v>0</v>
      </c>
    </row>
    <row r="2573" spans="1:5" x14ac:dyDescent="0.25">
      <c r="A2573" s="22">
        <v>700006692</v>
      </c>
      <c r="B2573" s="23">
        <v>700007514</v>
      </c>
      <c r="C2573" s="24" t="s">
        <v>4486</v>
      </c>
      <c r="D2573" s="1" t="str">
        <f>Products[[#This Row],[Old]]&amp;" "&amp;Products[[#This Row],[New]]&amp;" "&amp;Products[[#This Row],[Desc]]</f>
        <v>700006692 700007514 CARRIER TO POWER BOARD USB CABLE</v>
      </c>
      <c r="E2573">
        <f>IF(ISNUMBER(SEARCH('Item Lookup'!$B$7,Products[[#This Row],[Compounded]],1)),'Item Lookup'!$B$7,"")</f>
        <v>0</v>
      </c>
    </row>
    <row r="2574" spans="1:5" x14ac:dyDescent="0.25">
      <c r="A2574" s="22">
        <v>700006693</v>
      </c>
      <c r="B2574" s="23">
        <v>700007515</v>
      </c>
      <c r="C2574" s="24" t="s">
        <v>4487</v>
      </c>
      <c r="D2574" s="1" t="str">
        <f>Products[[#This Row],[Old]]&amp;" "&amp;Products[[#This Row],[New]]&amp;" "&amp;Products[[#This Row],[Desc]]</f>
        <v>700006693 700007515 Belt, Brecoflex, 6 T2.5/285,Metric, TMG</v>
      </c>
      <c r="E2574">
        <f>IF(ISNUMBER(SEARCH('Item Lookup'!$B$7,Products[[#This Row],[Compounded]],1)),'Item Lookup'!$B$7,"")</f>
        <v>0</v>
      </c>
    </row>
    <row r="2575" spans="1:5" x14ac:dyDescent="0.25">
      <c r="A2575" s="22">
        <v>700006694</v>
      </c>
      <c r="B2575" s="23">
        <v>700007516</v>
      </c>
      <c r="C2575" s="24" t="s">
        <v>4488</v>
      </c>
      <c r="D2575" s="1" t="str">
        <f>Products[[#This Row],[Old]]&amp;" "&amp;Products[[#This Row],[New]]&amp;" "&amp;Products[[#This Row],[Desc]]</f>
        <v>700006694 700007516 Spring, Misumi, WL5-20, 5.0mm OD, 0.55</v>
      </c>
      <c r="E2575">
        <f>IF(ISNUMBER(SEARCH('Item Lookup'!$B$7,Products[[#This Row],[Compounded]],1)),'Item Lookup'!$B$7,"")</f>
        <v>0</v>
      </c>
    </row>
    <row r="2576" spans="1:5" x14ac:dyDescent="0.25">
      <c r="A2576" s="22">
        <v>700006695</v>
      </c>
      <c r="B2576" s="23">
        <v>700007517</v>
      </c>
      <c r="C2576" s="24" t="s">
        <v>4489</v>
      </c>
      <c r="D2576" s="1" t="str">
        <f>Products[[#This Row],[Old]]&amp;" "&amp;Products[[#This Row],[New]]&amp;" "&amp;Products[[#This Row],[Desc]]</f>
        <v>700006695 700007517 Z -LOCK PAHF</v>
      </c>
      <c r="E2576">
        <f>IF(ISNUMBER(SEARCH('Item Lookup'!$B$7,Products[[#This Row],[Compounded]],1)),'Item Lookup'!$B$7,"")</f>
        <v>0</v>
      </c>
    </row>
    <row r="2577" spans="1:5" x14ac:dyDescent="0.25">
      <c r="A2577" s="22">
        <v>700006696</v>
      </c>
      <c r="B2577" s="23">
        <v>700007518</v>
      </c>
      <c r="C2577" s="24" t="s">
        <v>4686</v>
      </c>
      <c r="D2577" s="1" t="str">
        <f>Products[[#This Row],[Old]]&amp;" "&amp;Products[[#This Row],[New]]&amp;" "&amp;Products[[#This Row],[Desc]]</f>
        <v>700006696 700007518 Holder-PCBA</v>
      </c>
      <c r="E2577">
        <f>IF(ISNUMBER(SEARCH('Item Lookup'!$B$7,Products[[#This Row],[Compounded]],1)),'Item Lookup'!$B$7,"")</f>
        <v>0</v>
      </c>
    </row>
    <row r="2578" spans="1:5" x14ac:dyDescent="0.25">
      <c r="A2578" s="22">
        <v>700006697</v>
      </c>
      <c r="B2578" s="23">
        <v>700007519</v>
      </c>
      <c r="C2578" s="24" t="s">
        <v>4491</v>
      </c>
      <c r="D2578" s="1" t="str">
        <f>Products[[#This Row],[Old]]&amp;" "&amp;Products[[#This Row],[New]]&amp;" "&amp;Products[[#This Row],[Desc]]</f>
        <v>700006697 700007519 Status LED cable assembly</v>
      </c>
      <c r="E2578">
        <f>IF(ISNUMBER(SEARCH('Item Lookup'!$B$7,Products[[#This Row],[Compounded]],1)),'Item Lookup'!$B$7,"")</f>
        <v>0</v>
      </c>
    </row>
    <row r="2579" spans="1:5" x14ac:dyDescent="0.25">
      <c r="A2579" s="22">
        <v>700006698</v>
      </c>
      <c r="B2579" s="23">
        <v>700007520</v>
      </c>
      <c r="C2579" s="24" t="s">
        <v>4492</v>
      </c>
      <c r="D2579" s="1" t="str">
        <f>Products[[#This Row],[Old]]&amp;" "&amp;Products[[#This Row],[New]]&amp;" "&amp;Products[[#This Row],[Desc]]</f>
        <v>700006698 700007520 SHAFT PIN - DOWEL DIA 1.5 x 10 MM</v>
      </c>
      <c r="E2579">
        <f>IF(ISNUMBER(SEARCH('Item Lookup'!$B$7,Products[[#This Row],[Compounded]],1)),'Item Lookup'!$B$7,"")</f>
        <v>0</v>
      </c>
    </row>
    <row r="2580" spans="1:5" x14ac:dyDescent="0.25">
      <c r="A2580" s="22">
        <v>700006699</v>
      </c>
      <c r="B2580" s="23">
        <v>700007521</v>
      </c>
      <c r="C2580" s="24" t="s">
        <v>4493</v>
      </c>
      <c r="D2580" s="1" t="str">
        <f>Products[[#This Row],[Old]]&amp;" "&amp;Products[[#This Row],[New]]&amp;" "&amp;Products[[#This Row],[Desc]]</f>
        <v>700006699 700007521 BUTTON-PUSH, ENCLOSURE WITH INSERT</v>
      </c>
      <c r="E2580">
        <f>IF(ISNUMBER(SEARCH('Item Lookup'!$B$7,Products[[#This Row],[Compounded]],1)),'Item Lookup'!$B$7,"")</f>
        <v>0</v>
      </c>
    </row>
    <row r="2581" spans="1:5" x14ac:dyDescent="0.25">
      <c r="A2581" s="22">
        <v>700006700</v>
      </c>
      <c r="B2581" s="23">
        <v>700007522</v>
      </c>
      <c r="C2581" s="24" t="s">
        <v>4494</v>
      </c>
      <c r="D2581" s="1" t="str">
        <f>Products[[#This Row],[Old]]&amp;" "&amp;Products[[#This Row],[New]]&amp;" "&amp;Products[[#This Row],[Desc]]</f>
        <v>700006700 700007522 PATH-EXIT, PF</v>
      </c>
      <c r="E2581">
        <f>IF(ISNUMBER(SEARCH('Item Lookup'!$B$7,Products[[#This Row],[Compounded]],1)),'Item Lookup'!$B$7,"")</f>
        <v>0</v>
      </c>
    </row>
    <row r="2582" spans="1:5" x14ac:dyDescent="0.25">
      <c r="A2582" s="22">
        <v>700006701</v>
      </c>
      <c r="B2582" s="23">
        <v>700007523</v>
      </c>
      <c r="C2582" s="24" t="s">
        <v>4495</v>
      </c>
      <c r="D2582" s="1" t="str">
        <f>Products[[#This Row],[Old]]&amp;" "&amp;Products[[#This Row],[New]]&amp;" "&amp;Products[[#This Row],[Desc]]</f>
        <v>700006701 700007523 Camera sensor PCBA</v>
      </c>
      <c r="E2582">
        <f>IF(ISNUMBER(SEARCH('Item Lookup'!$B$7,Products[[#This Row],[Compounded]],1)),'Item Lookup'!$B$7,"")</f>
        <v>0</v>
      </c>
    </row>
    <row r="2583" spans="1:5" x14ac:dyDescent="0.25">
      <c r="A2583" s="22">
        <v>700006702</v>
      </c>
      <c r="B2583" s="23">
        <v>700007524</v>
      </c>
      <c r="C2583" s="24" t="s">
        <v>4496</v>
      </c>
      <c r="D2583" s="1" t="str">
        <f>Products[[#This Row],[Old]]&amp;" "&amp;Products[[#This Row],[New]]&amp;" "&amp;Products[[#This Row],[Desc]]</f>
        <v>700006702 700007524 USB 2.0 Cable A Male to Mini B Male 1'</v>
      </c>
      <c r="E2583">
        <f>IF(ISNUMBER(SEARCH('Item Lookup'!$B$7,Products[[#This Row],[Compounded]],1)),'Item Lookup'!$B$7,"")</f>
        <v>0</v>
      </c>
    </row>
    <row r="2584" spans="1:5" x14ac:dyDescent="0.25">
      <c r="A2584" s="22">
        <v>700006703</v>
      </c>
      <c r="B2584" s="23">
        <v>700007525</v>
      </c>
      <c r="C2584" s="24" t="s">
        <v>4497</v>
      </c>
      <c r="D2584" s="1" t="str">
        <f>Products[[#This Row],[Old]]&amp;" "&amp;Products[[#This Row],[New]]&amp;" "&amp;Products[[#This Row],[Desc]]</f>
        <v>700006703 700007525 ACTIVE Heat sink with FAN and 4 Screw</v>
      </c>
      <c r="E2584">
        <f>IF(ISNUMBER(SEARCH('Item Lookup'!$B$7,Products[[#This Row],[Compounded]],1)),'Item Lookup'!$B$7,"")</f>
        <v>0</v>
      </c>
    </row>
    <row r="2585" spans="1:5" x14ac:dyDescent="0.25">
      <c r="A2585" s="22">
        <v>700006704</v>
      </c>
      <c r="B2585" s="23">
        <v>700007526</v>
      </c>
      <c r="C2585" s="24" t="s">
        <v>4498</v>
      </c>
      <c r="D2585" s="1" t="str">
        <f>Products[[#This Row],[Old]]&amp;" "&amp;Products[[#This Row],[New]]&amp;" "&amp;Products[[#This Row],[Desc]]</f>
        <v>700006704 700007526 COVER, PCBA, BULK HEAD</v>
      </c>
      <c r="E2585">
        <f>IF(ISNUMBER(SEARCH('Item Lookup'!$B$7,Products[[#This Row],[Compounded]],1)),'Item Lookup'!$B$7,"")</f>
        <v>0</v>
      </c>
    </row>
    <row r="2586" spans="1:5" x14ac:dyDescent="0.25">
      <c r="A2586" s="22">
        <v>700006705</v>
      </c>
      <c r="B2586" s="23">
        <v>700007527</v>
      </c>
      <c r="C2586" s="24" t="s">
        <v>4499</v>
      </c>
      <c r="D2586" s="1" t="str">
        <f>Products[[#This Row],[Old]]&amp;" "&amp;Products[[#This Row],[New]]&amp;" "&amp;Products[[#This Row],[Desc]]</f>
        <v>700006705 700007527 CABLE TIE</v>
      </c>
      <c r="E2586">
        <f>IF(ISNUMBER(SEARCH('Item Lookup'!$B$7,Products[[#This Row],[Compounded]],1)),'Item Lookup'!$B$7,"")</f>
        <v>0</v>
      </c>
    </row>
    <row r="2587" spans="1:5" x14ac:dyDescent="0.25">
      <c r="A2587" s="22">
        <v>700006706</v>
      </c>
      <c r="B2587" s="23">
        <v>700007528</v>
      </c>
      <c r="C2587" s="24" t="s">
        <v>4500</v>
      </c>
      <c r="D2587" s="1" t="str">
        <f>Products[[#This Row],[Old]]&amp;" "&amp;Products[[#This Row],[New]]&amp;" "&amp;Products[[#This Row],[Desc]]</f>
        <v>700006706 700007528 4 POS FFC,FPC Cable 1 mm, 50.8 mm</v>
      </c>
      <c r="E2587">
        <f>IF(ISNUMBER(SEARCH('Item Lookup'!$B$7,Products[[#This Row],[Compounded]],1)),'Item Lookup'!$B$7,"")</f>
        <v>0</v>
      </c>
    </row>
    <row r="2588" spans="1:5" x14ac:dyDescent="0.25">
      <c r="A2588" s="22">
        <v>700006707</v>
      </c>
      <c r="B2588" s="23">
        <v>700007529</v>
      </c>
      <c r="C2588" s="24" t="s">
        <v>4501</v>
      </c>
      <c r="D2588" s="1" t="str">
        <f>Products[[#This Row],[Old]]&amp;" "&amp;Products[[#This Row],[New]]&amp;" "&amp;Products[[#This Row],[Desc]]</f>
        <v>700006707 700007529 MAGNET (DIA 14x8 GRADE: N-48)</v>
      </c>
      <c r="E2588">
        <f>IF(ISNUMBER(SEARCH('Item Lookup'!$B$7,Products[[#This Row],[Compounded]],1)),'Item Lookup'!$B$7,"")</f>
        <v>0</v>
      </c>
    </row>
    <row r="2589" spans="1:5" x14ac:dyDescent="0.25">
      <c r="A2589" s="22">
        <v>700006708</v>
      </c>
      <c r="B2589" s="23">
        <v>700007530</v>
      </c>
      <c r="C2589" s="24" t="s">
        <v>4502</v>
      </c>
      <c r="D2589" s="1" t="str">
        <f>Products[[#This Row],[Old]]&amp;" "&amp;Products[[#This Row],[New]]&amp;" "&amp;Products[[#This Row],[Desc]]</f>
        <v>700006708 700007530 BASE INSERT ASSEMBLY</v>
      </c>
      <c r="E2589">
        <f>IF(ISNUMBER(SEARCH('Item Lookup'!$B$7,Products[[#This Row],[Compounded]],1)),'Item Lookup'!$B$7,"")</f>
        <v>0</v>
      </c>
    </row>
    <row r="2590" spans="1:5" x14ac:dyDescent="0.25">
      <c r="A2590" s="22">
        <v>700006709</v>
      </c>
      <c r="B2590" s="23">
        <v>700007531</v>
      </c>
      <c r="C2590" s="24" t="s">
        <v>4503</v>
      </c>
      <c r="D2590" s="1" t="str">
        <f>Products[[#This Row],[Old]]&amp;" "&amp;Products[[#This Row],[New]]&amp;" "&amp;Products[[#This Row],[Desc]]</f>
        <v>700006709 700007531 FOOT-RUBBER, BASE</v>
      </c>
      <c r="E2590">
        <f>IF(ISNUMBER(SEARCH('Item Lookup'!$B$7,Products[[#This Row],[Compounded]],1)),'Item Lookup'!$B$7,"")</f>
        <v>0</v>
      </c>
    </row>
    <row r="2591" spans="1:5" x14ac:dyDescent="0.25">
      <c r="A2591" s="22">
        <v>700006710</v>
      </c>
      <c r="B2591" s="23">
        <v>700007532</v>
      </c>
      <c r="C2591" s="24" t="s">
        <v>4504</v>
      </c>
      <c r="D2591" s="1" t="str">
        <f>Products[[#This Row],[Old]]&amp;" "&amp;Products[[#This Row],[New]]&amp;" "&amp;Products[[#This Row],[Desc]]</f>
        <v>700006710 700007532 CABLE PWR BOARD TO REAR CON BASE ASSY</v>
      </c>
      <c r="E2591">
        <f>IF(ISNUMBER(SEARCH('Item Lookup'!$B$7,Products[[#This Row],[Compounded]],1)),'Item Lookup'!$B$7,"")</f>
        <v>0</v>
      </c>
    </row>
    <row r="2592" spans="1:5" x14ac:dyDescent="0.25">
      <c r="A2592" s="22">
        <v>700006711</v>
      </c>
      <c r="B2592" s="23">
        <v>700007533</v>
      </c>
      <c r="C2592" s="24" t="s">
        <v>4505</v>
      </c>
      <c r="D2592" s="1" t="str">
        <f>Products[[#This Row],[Old]]&amp;" "&amp;Products[[#This Row],[New]]&amp;" "&amp;Products[[#This Row],[Desc]]</f>
        <v>700006711 700007533 ASSEMBLY- REAR CONNECTOR HOLDER</v>
      </c>
      <c r="E2592">
        <f>IF(ISNUMBER(SEARCH('Item Lookup'!$B$7,Products[[#This Row],[Compounded]],1)),'Item Lookup'!$B$7,"")</f>
        <v>0</v>
      </c>
    </row>
    <row r="2593" spans="1:5" x14ac:dyDescent="0.25">
      <c r="A2593" s="22">
        <v>700006712</v>
      </c>
      <c r="B2593" s="23">
        <v>700007534</v>
      </c>
      <c r="C2593" s="24" t="s">
        <v>4506</v>
      </c>
      <c r="D2593" s="1" t="str">
        <f>Products[[#This Row],[Old]]&amp;" "&amp;Products[[#This Row],[New]]&amp;" "&amp;Products[[#This Row],[Desc]]</f>
        <v>700006712 700007534 ASSEMBLY,BASE PLATE,ROLLER BALL</v>
      </c>
      <c r="E2593">
        <f>IF(ISNUMBER(SEARCH('Item Lookup'!$B$7,Products[[#This Row],[Compounded]],1)),'Item Lookup'!$B$7,"")</f>
        <v>0</v>
      </c>
    </row>
    <row r="2594" spans="1:5" x14ac:dyDescent="0.25">
      <c r="A2594" s="22">
        <v>700006713</v>
      </c>
      <c r="B2594" s="23">
        <v>700007535</v>
      </c>
      <c r="C2594" s="24" t="s">
        <v>4507</v>
      </c>
      <c r="D2594" s="1" t="str">
        <f>Products[[#This Row],[Old]]&amp;" "&amp;Products[[#This Row],[New]]&amp;" "&amp;Products[[#This Row],[Desc]]</f>
        <v>700006713 700007535 LOCK PIN,BASE</v>
      </c>
      <c r="E2594">
        <f>IF(ISNUMBER(SEARCH('Item Lookup'!$B$7,Products[[#This Row],[Compounded]],1)),'Item Lookup'!$B$7,"")</f>
        <v>0</v>
      </c>
    </row>
    <row r="2595" spans="1:5" x14ac:dyDescent="0.25">
      <c r="A2595" s="22">
        <v>700006714</v>
      </c>
      <c r="B2595" s="23">
        <v>700007536</v>
      </c>
      <c r="C2595" s="24" t="s">
        <v>4508</v>
      </c>
      <c r="D2595" s="1" t="str">
        <f>Products[[#This Row],[Old]]&amp;" "&amp;Products[[#This Row],[New]]&amp;" "&amp;Products[[#This Row],[Desc]]</f>
        <v>700006714 700007536 PCBA-POWER BOARD</v>
      </c>
      <c r="E2595">
        <f>IF(ISNUMBER(SEARCH('Item Lookup'!$B$7,Products[[#This Row],[Compounded]],1)),'Item Lookup'!$B$7,"")</f>
        <v>0</v>
      </c>
    </row>
    <row r="2596" spans="1:5" x14ac:dyDescent="0.25">
      <c r="A2596" s="22">
        <v>700006715</v>
      </c>
      <c r="B2596" s="23">
        <v>700007537</v>
      </c>
      <c r="C2596" s="24" t="s">
        <v>4509</v>
      </c>
      <c r="D2596" s="1" t="str">
        <f>Products[[#This Row],[Old]]&amp;" "&amp;Products[[#This Row],[New]]&amp;" "&amp;Products[[#This Row],[Desc]]</f>
        <v>700006715 700007537 CARRIER BOARD  POWER CABLE</v>
      </c>
      <c r="E2596">
        <f>IF(ISNUMBER(SEARCH('Item Lookup'!$B$7,Products[[#This Row],[Compounded]],1)),'Item Lookup'!$B$7,"")</f>
        <v>0</v>
      </c>
    </row>
    <row r="2597" spans="1:5" x14ac:dyDescent="0.25">
      <c r="A2597" s="22">
        <v>700006716</v>
      </c>
      <c r="B2597" s="23">
        <v>700007538</v>
      </c>
      <c r="C2597" s="24" t="s">
        <v>4510</v>
      </c>
      <c r="D2597" s="1" t="str">
        <f>Products[[#This Row],[Old]]&amp;" "&amp;Products[[#This Row],[New]]&amp;" "&amp;Products[[#This Row],[Desc]]</f>
        <v>700006716 700007538 ASSEMBLY-MAIN,PAHF</v>
      </c>
      <c r="E2597">
        <f>IF(ISNUMBER(SEARCH('Item Lookup'!$B$7,Products[[#This Row],[Compounded]],1)),'Item Lookup'!$B$7,"")</f>
        <v>0</v>
      </c>
    </row>
    <row r="2598" spans="1:5" x14ac:dyDescent="0.25">
      <c r="A2598" s="22">
        <v>700006717</v>
      </c>
      <c r="B2598" s="23">
        <v>700007539</v>
      </c>
      <c r="C2598" s="24" t="s">
        <v>4511</v>
      </c>
      <c r="D2598" s="1" t="str">
        <f>Products[[#This Row],[Old]]&amp;" "&amp;Products[[#This Row],[New]]&amp;" "&amp;Products[[#This Row],[Desc]]</f>
        <v>700006717 700007539 AXLE-FRONT,PAHF</v>
      </c>
      <c r="E2598">
        <f>IF(ISNUMBER(SEARCH('Item Lookup'!$B$7,Products[[#This Row],[Compounded]],1)),'Item Lookup'!$B$7,"")</f>
        <v>0</v>
      </c>
    </row>
    <row r="2599" spans="1:5" x14ac:dyDescent="0.25">
      <c r="A2599" s="22">
        <v>700006718</v>
      </c>
      <c r="B2599" s="23">
        <v>700007540</v>
      </c>
      <c r="C2599" s="24" t="s">
        <v>4512</v>
      </c>
      <c r="D2599" s="1" t="str">
        <f>Products[[#This Row],[Old]]&amp;" "&amp;Products[[#This Row],[New]]&amp;" "&amp;Products[[#This Row],[Desc]]</f>
        <v>700006718 700007540 Solenoid Cable Assembly</v>
      </c>
      <c r="E2599">
        <f>IF(ISNUMBER(SEARCH('Item Lookup'!$B$7,Products[[#This Row],[Compounded]],1)),'Item Lookup'!$B$7,"")</f>
        <v>0</v>
      </c>
    </row>
    <row r="2600" spans="1:5" x14ac:dyDescent="0.25">
      <c r="A2600" s="22">
        <v>700006719</v>
      </c>
      <c r="B2600" s="23">
        <v>700007541</v>
      </c>
      <c r="C2600" s="24" t="s">
        <v>4513</v>
      </c>
      <c r="D2600" s="1" t="str">
        <f>Products[[#This Row],[Old]]&amp;" "&amp;Products[[#This Row],[New]]&amp;" "&amp;Products[[#This Row],[Desc]]</f>
        <v>700006719 700007541 BUSH-LARGE,IDLER,PAHF</v>
      </c>
      <c r="E2600">
        <f>IF(ISNUMBER(SEARCH('Item Lookup'!$B$7,Products[[#This Row],[Compounded]],1)),'Item Lookup'!$B$7,"")</f>
        <v>0</v>
      </c>
    </row>
    <row r="2601" spans="1:5" x14ac:dyDescent="0.25">
      <c r="A2601" s="22">
        <v>700006720</v>
      </c>
      <c r="B2601" s="23">
        <v>700007542</v>
      </c>
      <c r="C2601" s="24" t="s">
        <v>4514</v>
      </c>
      <c r="D2601" s="1" t="str">
        <f>Products[[#This Row],[Old]]&amp;" "&amp;Products[[#This Row],[New]]&amp;" "&amp;Products[[#This Row],[Desc]]</f>
        <v>700006720 700007542 CUSTOM FPC CABLE LONG-TOP ILLUMINATION</v>
      </c>
      <c r="E2601">
        <f>IF(ISNUMBER(SEARCH('Item Lookup'!$B$7,Products[[#This Row],[Compounded]],1)),'Item Lookup'!$B$7,"")</f>
        <v>0</v>
      </c>
    </row>
    <row r="2602" spans="1:5" x14ac:dyDescent="0.25">
      <c r="A2602" s="22">
        <v>700006721</v>
      </c>
      <c r="B2602" s="23">
        <v>700007543</v>
      </c>
      <c r="C2602" s="24" t="s">
        <v>4515</v>
      </c>
      <c r="D2602" s="1" t="str">
        <f>Products[[#This Row],[Old]]&amp;" "&amp;Products[[#This Row],[New]]&amp;" "&amp;Products[[#This Row],[Desc]]</f>
        <v>700006721 700007543 PCBA-TEMPERATURE SENSOR BOARD</v>
      </c>
      <c r="E2602">
        <f>IF(ISNUMBER(SEARCH('Item Lookup'!$B$7,Products[[#This Row],[Compounded]],1)),'Item Lookup'!$B$7,"")</f>
        <v>0</v>
      </c>
    </row>
    <row r="2603" spans="1:5" x14ac:dyDescent="0.25">
      <c r="A2603" s="22">
        <v>700006722</v>
      </c>
      <c r="B2603" s="23">
        <v>700007544</v>
      </c>
      <c r="C2603" s="24" t="s">
        <v>4516</v>
      </c>
      <c r="D2603" s="1" t="str">
        <f>Products[[#This Row],[Old]]&amp;" "&amp;Products[[#This Row],[New]]&amp;" "&amp;Products[[#This Row],[Desc]]</f>
        <v>700006722 700007544 CUSTOM FPC CABLE SHORT-TOP ILLUMINATION</v>
      </c>
      <c r="E2603">
        <f>IF(ISNUMBER(SEARCH('Item Lookup'!$B$7,Products[[#This Row],[Compounded]],1)),'Item Lookup'!$B$7,"")</f>
        <v>0</v>
      </c>
    </row>
    <row r="2604" spans="1:5" x14ac:dyDescent="0.25">
      <c r="A2604" s="22">
        <v>700006723</v>
      </c>
      <c r="B2604" s="23">
        <v>700007545</v>
      </c>
      <c r="C2604" s="24" t="s">
        <v>4517</v>
      </c>
      <c r="D2604" s="1" t="str">
        <f>Products[[#This Row],[Old]]&amp;" "&amp;Products[[#This Row],[New]]&amp;" "&amp;Products[[#This Row],[Desc]]</f>
        <v>700006723 700007545 Motor Cable Assembly</v>
      </c>
      <c r="E2604">
        <f>IF(ISNUMBER(SEARCH('Item Lookup'!$B$7,Products[[#This Row],[Compounded]],1)),'Item Lookup'!$B$7,"")</f>
        <v>0</v>
      </c>
    </row>
    <row r="2605" spans="1:5" x14ac:dyDescent="0.25">
      <c r="A2605" s="22">
        <v>700006724</v>
      </c>
      <c r="B2605" s="23">
        <v>700007546</v>
      </c>
      <c r="C2605" s="24" t="s">
        <v>4518</v>
      </c>
      <c r="D2605" s="1" t="str">
        <f>Products[[#This Row],[Old]]&amp;" "&amp;Products[[#This Row],[New]]&amp;" "&amp;Products[[#This Row],[Desc]]</f>
        <v>700006724 700007546 BUSH,AXLE,PAHF</v>
      </c>
      <c r="E2605">
        <f>IF(ISNUMBER(SEARCH('Item Lookup'!$B$7,Products[[#This Row],[Compounded]],1)),'Item Lookup'!$B$7,"")</f>
        <v>0</v>
      </c>
    </row>
    <row r="2606" spans="1:5" x14ac:dyDescent="0.25">
      <c r="A2606" s="22">
        <v>700006725</v>
      </c>
      <c r="B2606" s="23">
        <v>700007547</v>
      </c>
      <c r="C2606" s="24" t="s">
        <v>4519</v>
      </c>
      <c r="D2606" s="1" t="str">
        <f>Products[[#This Row],[Old]]&amp;" "&amp;Products[[#This Row],[New]]&amp;" "&amp;Products[[#This Row],[Desc]]</f>
        <v>700006725 700007547 ASSEMBLY-ILLUMINATION TOP</v>
      </c>
      <c r="E2606">
        <f>IF(ISNUMBER(SEARCH('Item Lookup'!$B$7,Products[[#This Row],[Compounded]],1)),'Item Lookup'!$B$7,"")</f>
        <v>0</v>
      </c>
    </row>
    <row r="2607" spans="1:5" x14ac:dyDescent="0.25">
      <c r="A2607" s="22">
        <v>700006726</v>
      </c>
      <c r="B2607" s="23">
        <v>700007548</v>
      </c>
      <c r="C2607" s="24" t="s">
        <v>4520</v>
      </c>
      <c r="D2607" s="1" t="str">
        <f>Products[[#This Row],[Old]]&amp;" "&amp;Products[[#This Row],[New]]&amp;" "&amp;Products[[#This Row],[Desc]]</f>
        <v>700006726 700007548 PCBA- CARRIER BOARD</v>
      </c>
      <c r="E2607">
        <f>IF(ISNUMBER(SEARCH('Item Lookup'!$B$7,Products[[#This Row],[Compounded]],1)),'Item Lookup'!$B$7,"")</f>
        <v>0</v>
      </c>
    </row>
    <row r="2608" spans="1:5" x14ac:dyDescent="0.25">
      <c r="A2608" s="22">
        <v>700006727</v>
      </c>
      <c r="B2608" s="23">
        <v>700007549</v>
      </c>
      <c r="C2608" s="24" t="s">
        <v>4521</v>
      </c>
      <c r="D2608" s="1" t="str">
        <f>Products[[#This Row],[Old]]&amp;" "&amp;Products[[#This Row],[New]]&amp;" "&amp;Products[[#This Row],[Desc]]</f>
        <v>700006727 700007549 BRACKET-CAMERA, HOLDER</v>
      </c>
      <c r="E2608">
        <f>IF(ISNUMBER(SEARCH('Item Lookup'!$B$7,Products[[#This Row],[Compounded]],1)),'Item Lookup'!$B$7,"")</f>
        <v>0</v>
      </c>
    </row>
    <row r="2609" spans="1:5" x14ac:dyDescent="0.25">
      <c r="A2609" s="22">
        <v>700006728</v>
      </c>
      <c r="B2609" s="23">
        <v>700007550</v>
      </c>
      <c r="C2609" s="24" t="s">
        <v>4522</v>
      </c>
      <c r="D2609" s="1" t="str">
        <f>Products[[#This Row],[Old]]&amp;" "&amp;Products[[#This Row],[New]]&amp;" "&amp;Products[[#This Row],[Desc]]</f>
        <v>700006728 700007550 ASSEMBLY-TOP COVER</v>
      </c>
      <c r="E2609">
        <f>IF(ISNUMBER(SEARCH('Item Lookup'!$B$7,Products[[#This Row],[Compounded]],1)),'Item Lookup'!$B$7,"")</f>
        <v>0</v>
      </c>
    </row>
    <row r="2610" spans="1:5" x14ac:dyDescent="0.25">
      <c r="A2610" s="22">
        <v>700006729</v>
      </c>
      <c r="B2610" s="23">
        <v>700007551</v>
      </c>
      <c r="C2610" s="24" t="s">
        <v>4523</v>
      </c>
      <c r="D2610" s="1" t="str">
        <f>Products[[#This Row],[Old]]&amp;" "&amp;Products[[#This Row],[New]]&amp;" "&amp;Products[[#This Row],[Desc]]</f>
        <v>700006729 700007551 HINGE-FEMALE,PAHF</v>
      </c>
      <c r="E2610">
        <f>IF(ISNUMBER(SEARCH('Item Lookup'!$B$7,Products[[#This Row],[Compounded]],1)),'Item Lookup'!$B$7,"")</f>
        <v>0</v>
      </c>
    </row>
    <row r="2611" spans="1:5" x14ac:dyDescent="0.25">
      <c r="A2611" s="22">
        <v>700006730</v>
      </c>
      <c r="B2611" s="23">
        <v>700007552</v>
      </c>
      <c r="C2611" s="24" t="s">
        <v>4524</v>
      </c>
      <c r="D2611" s="1" t="str">
        <f>Products[[#This Row],[Old]]&amp;" "&amp;Products[[#This Row],[New]]&amp;" "&amp;Products[[#This Row],[Desc]]</f>
        <v>700006730 700007552 AXLE,REAR,PAHF</v>
      </c>
      <c r="E2611">
        <f>IF(ISNUMBER(SEARCH('Item Lookup'!$B$7,Products[[#This Row],[Compounded]],1)),'Item Lookup'!$B$7,"")</f>
        <v>0</v>
      </c>
    </row>
    <row r="2612" spans="1:5" x14ac:dyDescent="0.25">
      <c r="A2612" s="22">
        <v>700006731</v>
      </c>
      <c r="B2612" s="23">
        <v>700007553</v>
      </c>
      <c r="C2612" s="24" t="s">
        <v>4525</v>
      </c>
      <c r="D2612" s="1" t="str">
        <f>Products[[#This Row],[Old]]&amp;" "&amp;Products[[#This Row],[New]]&amp;" "&amp;Products[[#This Row],[Desc]]</f>
        <v>700006731 700007553 ROLLER,PAHF</v>
      </c>
      <c r="E2612">
        <f>IF(ISNUMBER(SEARCH('Item Lookup'!$B$7,Products[[#This Row],[Compounded]],1)),'Item Lookup'!$B$7,"")</f>
        <v>0</v>
      </c>
    </row>
    <row r="2613" spans="1:5" x14ac:dyDescent="0.25">
      <c r="A2613" s="22">
        <v>700006732</v>
      </c>
      <c r="B2613" s="23">
        <v>700007554</v>
      </c>
      <c r="C2613" s="24" t="s">
        <v>4526</v>
      </c>
      <c r="D2613" s="1" t="str">
        <f>Products[[#This Row],[Old]]&amp;" "&amp;Products[[#This Row],[New]]&amp;" "&amp;Products[[#This Row],[Desc]]</f>
        <v>700006732 700007554 PULLEY,DRIVEN,PAHF</v>
      </c>
      <c r="E2613">
        <f>IF(ISNUMBER(SEARCH('Item Lookup'!$B$7,Products[[#This Row],[Compounded]],1)),'Item Lookup'!$B$7,"")</f>
        <v>0</v>
      </c>
    </row>
    <row r="2614" spans="1:5" x14ac:dyDescent="0.25">
      <c r="A2614" s="22">
        <v>700006733</v>
      </c>
      <c r="B2614" s="23">
        <v>700007555</v>
      </c>
      <c r="C2614" s="24" t="s">
        <v>4527</v>
      </c>
      <c r="D2614" s="1" t="str">
        <f>Products[[#This Row],[Old]]&amp;" "&amp;Products[[#This Row],[New]]&amp;" "&amp;Products[[#This Row],[Desc]]</f>
        <v>700006733 700007555 ASSEMBLY-ROLLER,SPRING,LHS</v>
      </c>
      <c r="E2614">
        <f>IF(ISNUMBER(SEARCH('Item Lookup'!$B$7,Products[[#This Row],[Compounded]],1)),'Item Lookup'!$B$7,"")</f>
        <v>0</v>
      </c>
    </row>
    <row r="2615" spans="1:5" x14ac:dyDescent="0.25">
      <c r="A2615" s="22">
        <v>700006734</v>
      </c>
      <c r="B2615" s="23">
        <v>700007556</v>
      </c>
      <c r="C2615" s="24" t="s">
        <v>4528</v>
      </c>
      <c r="D2615" s="1" t="str">
        <f>Products[[#This Row],[Old]]&amp;" "&amp;Products[[#This Row],[New]]&amp;" "&amp;Products[[#This Row],[Desc]]</f>
        <v>700006734 700007556 SPRING, 8 OD, 0.4 WIRE DIA X 11MM FL</v>
      </c>
      <c r="E2615">
        <f>IF(ISNUMBER(SEARCH('Item Lookup'!$B$7,Products[[#This Row],[Compounded]],1)),'Item Lookup'!$B$7,"")</f>
        <v>0</v>
      </c>
    </row>
    <row r="2616" spans="1:5" x14ac:dyDescent="0.25">
      <c r="A2616" s="22">
        <v>700006735</v>
      </c>
      <c r="B2616" s="23">
        <v>700007557</v>
      </c>
      <c r="C2616" s="24" t="s">
        <v>4529</v>
      </c>
      <c r="D2616" s="1" t="str">
        <f>Products[[#This Row],[Old]]&amp;" "&amp;Products[[#This Row],[New]]&amp;" "&amp;Products[[#This Row],[Desc]]</f>
        <v>700006735 700007557 PCBA - LED ILLUMINATION BOARD</v>
      </c>
      <c r="E2616">
        <f>IF(ISNUMBER(SEARCH('Item Lookup'!$B$7,Products[[#This Row],[Compounded]],1)),'Item Lookup'!$B$7,"")</f>
        <v>0</v>
      </c>
    </row>
    <row r="2617" spans="1:5" x14ac:dyDescent="0.25">
      <c r="A2617" s="22">
        <v>700006736</v>
      </c>
      <c r="B2617" s="23">
        <v>700007558</v>
      </c>
      <c r="C2617" s="24" t="s">
        <v>4530</v>
      </c>
      <c r="D2617" s="1" t="str">
        <f>Products[[#This Row],[Old]]&amp;" "&amp;Products[[#This Row],[New]]&amp;" "&amp;Products[[#This Row],[Desc]]</f>
        <v>700006736 700007558 HINGE, FRONT-SOLENOID,PAHF</v>
      </c>
      <c r="E2617">
        <f>IF(ISNUMBER(SEARCH('Item Lookup'!$B$7,Products[[#This Row],[Compounded]],1)),'Item Lookup'!$B$7,"")</f>
        <v>0</v>
      </c>
    </row>
    <row r="2618" spans="1:5" x14ac:dyDescent="0.25">
      <c r="A2618" s="22">
        <v>700006737</v>
      </c>
      <c r="B2618" s="23">
        <v>700007559</v>
      </c>
      <c r="C2618" s="24" t="s">
        <v>4531</v>
      </c>
      <c r="D2618" s="1" t="str">
        <f>Products[[#This Row],[Old]]&amp;" "&amp;Products[[#This Row],[New]]&amp;" "&amp;Products[[#This Row],[Desc]]</f>
        <v>700006737 700007559 PLATE-FIXED,PAHF</v>
      </c>
      <c r="E2618">
        <f>IF(ISNUMBER(SEARCH('Item Lookup'!$B$7,Products[[#This Row],[Compounded]],1)),'Item Lookup'!$B$7,"")</f>
        <v>0</v>
      </c>
    </row>
    <row r="2619" spans="1:5" x14ac:dyDescent="0.25">
      <c r="A2619" s="22">
        <v>700006738</v>
      </c>
      <c r="B2619" s="23">
        <v>700007560</v>
      </c>
      <c r="C2619" s="24" t="s">
        <v>4532</v>
      </c>
      <c r="D2619" s="1" t="str">
        <f>Products[[#This Row],[Old]]&amp;" "&amp;Products[[#This Row],[New]]&amp;" "&amp;Products[[#This Row],[Desc]]</f>
        <v>700006738 700007560 ASSEMBLY-ROLLER,SPRING,RHS</v>
      </c>
      <c r="E2619">
        <f>IF(ISNUMBER(SEARCH('Item Lookup'!$B$7,Products[[#This Row],[Compounded]],1)),'Item Lookup'!$B$7,"")</f>
        <v>0</v>
      </c>
    </row>
    <row r="2620" spans="1:5" x14ac:dyDescent="0.25">
      <c r="A2620" s="22">
        <v>700006739</v>
      </c>
      <c r="B2620" s="23">
        <v>700007561</v>
      </c>
      <c r="C2620" s="24" t="s">
        <v>4533</v>
      </c>
      <c r="D2620" s="1" t="str">
        <f>Products[[#This Row],[Old]]&amp;" "&amp;Products[[#This Row],[New]]&amp;" "&amp;Products[[#This Row],[Desc]]</f>
        <v>700006739 700007561 PATH-ENTRY, PF</v>
      </c>
      <c r="E2620">
        <f>IF(ISNUMBER(SEARCH('Item Lookup'!$B$7,Products[[#This Row],[Compounded]],1)),'Item Lookup'!$B$7,"")</f>
        <v>0</v>
      </c>
    </row>
    <row r="2621" spans="1:5" x14ac:dyDescent="0.25">
      <c r="A2621" s="22">
        <v>700006740</v>
      </c>
      <c r="B2621" s="23">
        <v>700007562</v>
      </c>
      <c r="C2621" s="24" t="s">
        <v>4534</v>
      </c>
      <c r="D2621" s="1" t="str">
        <f>Products[[#This Row],[Old]]&amp;" "&amp;Products[[#This Row],[New]]&amp;" "&amp;Products[[#This Row],[Desc]]</f>
        <v>700006740 700007562 COVER,PCBA,PAHF</v>
      </c>
      <c r="E2621">
        <f>IF(ISNUMBER(SEARCH('Item Lookup'!$B$7,Products[[#This Row],[Compounded]],1)),'Item Lookup'!$B$7,"")</f>
        <v>0</v>
      </c>
    </row>
    <row r="2622" spans="1:5" x14ac:dyDescent="0.25">
      <c r="A2622" s="22">
        <v>700006741</v>
      </c>
      <c r="B2622" s="23">
        <v>700007563</v>
      </c>
      <c r="C2622" s="24" t="s">
        <v>4535</v>
      </c>
      <c r="D2622" s="1" t="str">
        <f>Products[[#This Row],[Old]]&amp;" "&amp;Products[[#This Row],[New]]&amp;" "&amp;Products[[#This Row],[Desc]]</f>
        <v>700006741 700007563 CASING,PAHF</v>
      </c>
      <c r="E2622">
        <f>IF(ISNUMBER(SEARCH('Item Lookup'!$B$7,Products[[#This Row],[Compounded]],1)),'Item Lookup'!$B$7,"")</f>
        <v>0</v>
      </c>
    </row>
    <row r="2623" spans="1:5" x14ac:dyDescent="0.25">
      <c r="A2623" s="22">
        <v>700006742</v>
      </c>
      <c r="B2623" s="23">
        <v>700007564</v>
      </c>
      <c r="C2623" s="24" t="s">
        <v>4536</v>
      </c>
      <c r="D2623" s="1" t="str">
        <f>Products[[#This Row],[Old]]&amp;" "&amp;Products[[#This Row],[New]]&amp;" "&amp;Products[[#This Row],[Desc]]</f>
        <v>700006742 700007564 Bearing, Misumi, NTBG6-4,Cam Follower,</v>
      </c>
      <c r="E2623">
        <f>IF(ISNUMBER(SEARCH('Item Lookup'!$B$7,Products[[#This Row],[Compounded]],1)),'Item Lookup'!$B$7,"")</f>
        <v>0</v>
      </c>
    </row>
    <row r="2624" spans="1:5" x14ac:dyDescent="0.25">
      <c r="A2624" s="22">
        <v>700006743</v>
      </c>
      <c r="B2624" s="23">
        <v>700007565</v>
      </c>
      <c r="C2624" s="24" t="s">
        <v>4537</v>
      </c>
      <c r="D2624" s="1" t="str">
        <f>Products[[#This Row],[Old]]&amp;" "&amp;Products[[#This Row],[New]]&amp;" "&amp;Products[[#This Row],[Desc]]</f>
        <v>700006743 700007565 Solenoid Actuator,TDS-06A-4061</v>
      </c>
      <c r="E2624">
        <f>IF(ISNUMBER(SEARCH('Item Lookup'!$B$7,Products[[#This Row],[Compounded]],1)),'Item Lookup'!$B$7,"")</f>
        <v>0</v>
      </c>
    </row>
    <row r="2625" spans="1:5" x14ac:dyDescent="0.25">
      <c r="A2625" s="22">
        <v>700006744</v>
      </c>
      <c r="B2625" s="23">
        <v>700007566</v>
      </c>
      <c r="C2625" s="24" t="s">
        <v>4538</v>
      </c>
      <c r="D2625" s="1" t="str">
        <f>Products[[#This Row],[Old]]&amp;" "&amp;Products[[#This Row],[New]]&amp;" "&amp;Products[[#This Row],[Desc]]</f>
        <v>700006744 700007566 Lens 5 Megapixel S-Mount Lens</v>
      </c>
      <c r="E2625">
        <f>IF(ISNUMBER(SEARCH('Item Lookup'!$B$7,Products[[#This Row],[Compounded]],1)),'Item Lookup'!$B$7,"")</f>
        <v>0</v>
      </c>
    </row>
    <row r="2626" spans="1:5" x14ac:dyDescent="0.25">
      <c r="A2626" s="22">
        <v>700006745</v>
      </c>
      <c r="B2626" s="23">
        <v>700007567</v>
      </c>
      <c r="C2626" s="24" t="s">
        <v>4539</v>
      </c>
      <c r="D2626" s="1" t="str">
        <f>Products[[#This Row],[Old]]&amp;" "&amp;Products[[#This Row],[New]]&amp;" "&amp;Products[[#This Row],[Desc]]</f>
        <v>700006745 700007567 BUSH-SMALL,IDLER,PAHF</v>
      </c>
      <c r="E2626">
        <f>IF(ISNUMBER(SEARCH('Item Lookup'!$B$7,Products[[#This Row],[Compounded]],1)),'Item Lookup'!$B$7,"")</f>
        <v>0</v>
      </c>
    </row>
    <row r="2627" spans="1:5" x14ac:dyDescent="0.25">
      <c r="A2627" s="22">
        <v>700006746</v>
      </c>
      <c r="B2627" s="23">
        <v>700007568</v>
      </c>
      <c r="C2627" s="24" t="s">
        <v>4540</v>
      </c>
      <c r="D2627" s="1" t="str">
        <f>Products[[#This Row],[Old]]&amp;" "&amp;Products[[#This Row],[New]]&amp;" "&amp;Products[[#This Row],[Desc]]</f>
        <v>700006746 700007568 PLATE-MOVING,PAHF with glass,</v>
      </c>
      <c r="E2627">
        <f>IF(ISNUMBER(SEARCH('Item Lookup'!$B$7,Products[[#This Row],[Compounded]],1)),'Item Lookup'!$B$7,"")</f>
        <v>0</v>
      </c>
    </row>
    <row r="2628" spans="1:5" x14ac:dyDescent="0.25">
      <c r="A2628" s="22">
        <v>700006747</v>
      </c>
      <c r="B2628" s="23">
        <v>700007569</v>
      </c>
      <c r="C2628" s="24" t="s">
        <v>4541</v>
      </c>
      <c r="D2628" s="1" t="str">
        <f>Products[[#This Row],[Old]]&amp;" "&amp;Products[[#This Row],[New]]&amp;" "&amp;Products[[#This Row],[Desc]]</f>
        <v>700006747 700007569 ASSEMBLY-ILLUMINATION,BOTTOM,PAHF</v>
      </c>
      <c r="E2628">
        <f>IF(ISNUMBER(SEARCH('Item Lookup'!$B$7,Products[[#This Row],[Compounded]],1)),'Item Lookup'!$B$7,"")</f>
        <v>0</v>
      </c>
    </row>
    <row r="2629" spans="1:5" x14ac:dyDescent="0.25">
      <c r="A2629" s="22">
        <v>700006748</v>
      </c>
      <c r="B2629" s="23">
        <v>700007570</v>
      </c>
      <c r="C2629" s="24" t="s">
        <v>4542</v>
      </c>
      <c r="D2629" s="1" t="str">
        <f>Products[[#This Row],[Old]]&amp;" "&amp;Products[[#This Row],[New]]&amp;" "&amp;Products[[#This Row],[Desc]]</f>
        <v>700006748 700007570 HINGE, REAR-SOLENOID,PAHF</v>
      </c>
      <c r="E2629">
        <f>IF(ISNUMBER(SEARCH('Item Lookup'!$B$7,Products[[#This Row],[Compounded]],1)),'Item Lookup'!$B$7,"")</f>
        <v>0</v>
      </c>
    </row>
    <row r="2630" spans="1:5" x14ac:dyDescent="0.25">
      <c r="A2630" s="22">
        <v>700006749</v>
      </c>
      <c r="B2630" s="23">
        <v>700007571</v>
      </c>
      <c r="C2630" s="24" t="s">
        <v>4543</v>
      </c>
      <c r="D2630" s="1" t="str">
        <f>Products[[#This Row],[Old]]&amp;" "&amp;Products[[#This Row],[New]]&amp;" "&amp;Products[[#This Row],[Desc]]</f>
        <v>700006749 700007571 COVER-FRONT</v>
      </c>
      <c r="E2630">
        <f>IF(ISNUMBER(SEARCH('Item Lookup'!$B$7,Products[[#This Row],[Compounded]],1)),'Item Lookup'!$B$7,"")</f>
        <v>0</v>
      </c>
    </row>
    <row r="2631" spans="1:5" x14ac:dyDescent="0.25">
      <c r="A2631" s="22">
        <v>700006750</v>
      </c>
      <c r="B2631" s="23">
        <v>700007572</v>
      </c>
      <c r="C2631" s="24" t="s">
        <v>4544</v>
      </c>
      <c r="D2631" s="1" t="str">
        <f>Products[[#This Row],[Old]]&amp;" "&amp;Products[[#This Row],[New]]&amp;" "&amp;Products[[#This Row],[Desc]]</f>
        <v>700006750 700007572 HAND KNOB,PAHF</v>
      </c>
      <c r="E2631">
        <f>IF(ISNUMBER(SEARCH('Item Lookup'!$B$7,Products[[#This Row],[Compounded]],1)),'Item Lookup'!$B$7,"")</f>
        <v>0</v>
      </c>
    </row>
    <row r="2632" spans="1:5" x14ac:dyDescent="0.25">
      <c r="A2632" s="22">
        <v>700006751</v>
      </c>
      <c r="B2632" s="23">
        <v>700007573</v>
      </c>
      <c r="C2632" s="24" t="s">
        <v>4545</v>
      </c>
      <c r="D2632" s="1" t="str">
        <f>Products[[#This Row],[Old]]&amp;" "&amp;Products[[#This Row],[New]]&amp;" "&amp;Products[[#This Row],[Desc]]</f>
        <v>700006751 700007573 ASSEMBLY,MOTOR FILTER BOARD-MOTOR,PAHF</v>
      </c>
      <c r="E2632">
        <f>IF(ISNUMBER(SEARCH('Item Lookup'!$B$7,Products[[#This Row],[Compounded]],1)),'Item Lookup'!$B$7,"")</f>
        <v>0</v>
      </c>
    </row>
    <row r="2633" spans="1:5" x14ac:dyDescent="0.25">
      <c r="A2633" s="22">
        <v>700006752</v>
      </c>
      <c r="B2633" s="23">
        <v>700007574</v>
      </c>
      <c r="C2633" s="24" t="s">
        <v>4546</v>
      </c>
      <c r="D2633" s="1" t="str">
        <f>Products[[#This Row],[Old]]&amp;" "&amp;Products[[#This Row],[New]]&amp;" "&amp;Products[[#This Row],[Desc]]</f>
        <v>700006752 700007574 WITH INSERT,COVER-FRONT, PAHF</v>
      </c>
      <c r="E2633">
        <f>IF(ISNUMBER(SEARCH('Item Lookup'!$B$7,Products[[#This Row],[Compounded]],1)),'Item Lookup'!$B$7,"")</f>
        <v>0</v>
      </c>
    </row>
    <row r="2634" spans="1:5" x14ac:dyDescent="0.25">
      <c r="A2634" s="22">
        <v>700006753</v>
      </c>
      <c r="B2634" s="23">
        <v>700007575</v>
      </c>
      <c r="C2634" s="24" t="s">
        <v>4547</v>
      </c>
      <c r="D2634" s="1" t="str">
        <f>Products[[#This Row],[Old]]&amp;" "&amp;Products[[#This Row],[New]]&amp;" "&amp;Products[[#This Row],[Desc]]</f>
        <v>700006753 700007575 COVER-REAR</v>
      </c>
      <c r="E2634">
        <f>IF(ISNUMBER(SEARCH('Item Lookup'!$B$7,Products[[#This Row],[Compounded]],1)),'Item Lookup'!$B$7,"")</f>
        <v>0</v>
      </c>
    </row>
    <row r="2635" spans="1:5" x14ac:dyDescent="0.25">
      <c r="A2635" s="22">
        <v>700006754</v>
      </c>
      <c r="B2635" s="23">
        <v>700007576</v>
      </c>
      <c r="C2635" s="24" t="s">
        <v>4548</v>
      </c>
      <c r="D2635" s="1" t="str">
        <f>Products[[#This Row],[Old]]&amp;" "&amp;Products[[#This Row],[New]]&amp;" "&amp;Products[[#This Row],[Desc]]</f>
        <v>700006754 700007576 HOUSING,ILLUM, PAHF with Diffusion glass</v>
      </c>
      <c r="E2635">
        <f>IF(ISNUMBER(SEARCH('Item Lookup'!$B$7,Products[[#This Row],[Compounded]],1)),'Item Lookup'!$B$7,"")</f>
        <v>0</v>
      </c>
    </row>
    <row r="2636" spans="1:5" x14ac:dyDescent="0.25">
      <c r="A2636" s="22">
        <v>700006755</v>
      </c>
      <c r="B2636" s="23">
        <v>700007577</v>
      </c>
      <c r="C2636" s="24" t="s">
        <v>4549</v>
      </c>
      <c r="D2636" s="1" t="str">
        <f>Products[[#This Row],[Old]]&amp;" "&amp;Products[[#This Row],[New]]&amp;" "&amp;Products[[#This Row],[Desc]]</f>
        <v>700006755 700007577 COVER</v>
      </c>
      <c r="E2636">
        <f>IF(ISNUMBER(SEARCH('Item Lookup'!$B$7,Products[[#This Row],[Compounded]],1)),'Item Lookup'!$B$7,"")</f>
        <v>0</v>
      </c>
    </row>
    <row r="2637" spans="1:5" x14ac:dyDescent="0.25">
      <c r="A2637" s="22">
        <v>700006756</v>
      </c>
      <c r="B2637" s="23">
        <v>700007578</v>
      </c>
      <c r="C2637" s="24" t="s">
        <v>4550</v>
      </c>
      <c r="D2637" s="1" t="str">
        <f>Products[[#This Row],[Old]]&amp;" "&amp;Products[[#This Row],[New]]&amp;" "&amp;Products[[#This Row],[Desc]]</f>
        <v>700006756 700007578 PCBA - PAHF BOARD</v>
      </c>
      <c r="E2637">
        <f>IF(ISNUMBER(SEARCH('Item Lookup'!$B$7,Products[[#This Row],[Compounded]],1)),'Item Lookup'!$B$7,"")</f>
        <v>0</v>
      </c>
    </row>
    <row r="2638" spans="1:5" x14ac:dyDescent="0.25">
      <c r="A2638" s="22">
        <v>700006757</v>
      </c>
      <c r="B2638" s="23">
        <v>700007579</v>
      </c>
      <c r="C2638" s="24" t="s">
        <v>4551</v>
      </c>
      <c r="D2638" s="1" t="str">
        <f>Products[[#This Row],[Old]]&amp;" "&amp;Products[[#This Row],[New]]&amp;" "&amp;Products[[#This Row],[Desc]]</f>
        <v>700006757 700007579 CABLE PROTECTION CAP</v>
      </c>
      <c r="E2638">
        <f>IF(ISNUMBER(SEARCH('Item Lookup'!$B$7,Products[[#This Row],[Compounded]],1)),'Item Lookup'!$B$7,"")</f>
        <v>0</v>
      </c>
    </row>
    <row r="2639" spans="1:5" x14ac:dyDescent="0.25">
      <c r="A2639" s="22">
        <v>700006758</v>
      </c>
      <c r="B2639" s="23">
        <v>700007580</v>
      </c>
      <c r="C2639" s="24" t="s">
        <v>4552</v>
      </c>
      <c r="D2639" s="1" t="str">
        <f>Products[[#This Row],[Old]]&amp;" "&amp;Products[[#This Row],[New]]&amp;" "&amp;Products[[#This Row],[Desc]]</f>
        <v>700006758 700007580 WITH INSERT-MALE HINGE,PAHF</v>
      </c>
      <c r="E2639">
        <f>IF(ISNUMBER(SEARCH('Item Lookup'!$B$7,Products[[#This Row],[Compounded]],1)),'Item Lookup'!$B$7,"")</f>
        <v>0</v>
      </c>
    </row>
    <row r="2640" spans="1:5" x14ac:dyDescent="0.25">
      <c r="A2640" s="22">
        <v>700006759</v>
      </c>
      <c r="B2640" s="23">
        <v>700007581</v>
      </c>
      <c r="C2640" s="24" t="s">
        <v>4553</v>
      </c>
      <c r="D2640" s="1" t="str">
        <f>Products[[#This Row],[Old]]&amp;" "&amp;Products[[#This Row],[New]]&amp;" "&amp;Products[[#This Row],[Desc]]</f>
        <v>700006759 700007581 PULLEY,DRIVER,PAHF</v>
      </c>
      <c r="E2640">
        <f>IF(ISNUMBER(SEARCH('Item Lookup'!$B$7,Products[[#This Row],[Compounded]],1)),'Item Lookup'!$B$7,"")</f>
        <v>0</v>
      </c>
    </row>
    <row r="2641" spans="1:5" x14ac:dyDescent="0.25">
      <c r="A2641" s="22">
        <v>700006760</v>
      </c>
      <c r="B2641" s="23">
        <v>700007582</v>
      </c>
      <c r="C2641" s="24" t="s">
        <v>4554</v>
      </c>
      <c r="D2641" s="1" t="str">
        <f>Products[[#This Row],[Old]]&amp;" "&amp;Products[[#This Row],[New]]&amp;" "&amp;Products[[#This Row],[Desc]]</f>
        <v>700006760 700007582 R3 Packaging Kit</v>
      </c>
      <c r="E2641">
        <f>IF(ISNUMBER(SEARCH('Item Lookup'!$B$7,Products[[#This Row],[Compounded]],1)),'Item Lookup'!$B$7,"")</f>
        <v>0</v>
      </c>
    </row>
    <row r="2642" spans="1:5" x14ac:dyDescent="0.25">
      <c r="A2642" s="22">
        <v>700006761</v>
      </c>
      <c r="B2642" s="23">
        <v>700007583</v>
      </c>
      <c r="C2642" s="24" t="s">
        <v>4555</v>
      </c>
      <c r="D2642" s="1" t="str">
        <f>Products[[#This Row],[Old]]&amp;" "&amp;Products[[#This Row],[New]]&amp;" "&amp;Products[[#This Row],[Desc]]</f>
        <v>700006761 700007583 Calibration card, Top illumination</v>
      </c>
      <c r="E2642">
        <f>IF(ISNUMBER(SEARCH('Item Lookup'!$B$7,Products[[#This Row],[Compounded]],1)),'Item Lookup'!$B$7,"")</f>
        <v>0</v>
      </c>
    </row>
    <row r="2643" spans="1:5" x14ac:dyDescent="0.25">
      <c r="A2643" s="22">
        <v>700006762</v>
      </c>
      <c r="B2643" s="23">
        <v>700007584</v>
      </c>
      <c r="C2643" s="24" t="s">
        <v>4556</v>
      </c>
      <c r="D2643" s="1" t="str">
        <f>Products[[#This Row],[Old]]&amp;" "&amp;Products[[#This Row],[New]]&amp;" "&amp;Products[[#This Row],[Desc]]</f>
        <v>700006762 700007584 POLYETHYLENE FOAM, ADHESIVE BACKING</v>
      </c>
      <c r="E2643">
        <f>IF(ISNUMBER(SEARCH('Item Lookup'!$B$7,Products[[#This Row],[Compounded]],1)),'Item Lookup'!$B$7,"")</f>
        <v>0</v>
      </c>
    </row>
    <row r="2644" spans="1:5" x14ac:dyDescent="0.25">
      <c r="A2644" s="22">
        <v>700006763</v>
      </c>
      <c r="B2644" s="23">
        <v>700007585</v>
      </c>
      <c r="C2644" s="24" t="s">
        <v>4557</v>
      </c>
      <c r="D2644" s="1" t="str">
        <f>Products[[#This Row],[Old]]&amp;" "&amp;Products[[#This Row],[New]]&amp;" "&amp;Products[[#This Row],[Desc]]</f>
        <v>700006763 700007585 CABLE TIE MOUNT FOR FPC CABLE</v>
      </c>
      <c r="E2644">
        <f>IF(ISNUMBER(SEARCH('Item Lookup'!$B$7,Products[[#This Row],[Compounded]],1)),'Item Lookup'!$B$7,"")</f>
        <v>0</v>
      </c>
    </row>
    <row r="2645" spans="1:5" x14ac:dyDescent="0.25">
      <c r="A2645" s="22">
        <v>700006764</v>
      </c>
      <c r="B2645" s="23">
        <v>700007586</v>
      </c>
      <c r="C2645" s="24" t="s">
        <v>4558</v>
      </c>
      <c r="D2645" s="1" t="str">
        <f>Products[[#This Row],[Old]]&amp;" "&amp;Products[[#This Row],[New]]&amp;" "&amp;Products[[#This Row],[Desc]]</f>
        <v>700006764 700007586 CARRIER TO REAR CONNECTOR BASE CABLE</v>
      </c>
      <c r="E2645">
        <f>IF(ISNUMBER(SEARCH('Item Lookup'!$B$7,Products[[#This Row],[Compounded]],1)),'Item Lookup'!$B$7,"")</f>
        <v>0</v>
      </c>
    </row>
    <row r="2646" spans="1:5" x14ac:dyDescent="0.25">
      <c r="A2646" s="22">
        <v>700006765</v>
      </c>
      <c r="B2646" s="23">
        <v>700007587</v>
      </c>
      <c r="C2646" s="24" t="s">
        <v>4559</v>
      </c>
      <c r="D2646" s="1" t="str">
        <f>Products[[#This Row],[Old]]&amp;" "&amp;Products[[#This Row],[New]]&amp;" "&amp;Products[[#This Row],[Desc]]</f>
        <v>700006765 700007587 Multipurpose card</v>
      </c>
      <c r="E2646">
        <f>IF(ISNUMBER(SEARCH('Item Lookup'!$B$7,Products[[#This Row],[Compounded]],1)),'Item Lookup'!$B$7,"")</f>
        <v>0</v>
      </c>
    </row>
    <row r="2647" spans="1:5" x14ac:dyDescent="0.25">
      <c r="A2647" s="22">
        <v>700006766</v>
      </c>
      <c r="B2647" s="23">
        <v>700007588</v>
      </c>
      <c r="C2647" s="24" t="s">
        <v>4560</v>
      </c>
      <c r="D2647" s="1" t="str">
        <f>Products[[#This Row],[Old]]&amp;" "&amp;Products[[#This Row],[New]]&amp;" "&amp;Products[[#This Row],[Desc]]</f>
        <v>700006766 700007588 R3 CLEANING TOOL</v>
      </c>
      <c r="E2647">
        <f>IF(ISNUMBER(SEARCH('Item Lookup'!$B$7,Products[[#This Row],[Compounded]],1)),'Item Lookup'!$B$7,"")</f>
        <v>0</v>
      </c>
    </row>
    <row r="2648" spans="1:5" x14ac:dyDescent="0.25">
      <c r="A2648" s="22">
        <v>700006767</v>
      </c>
      <c r="B2648" s="23">
        <v>700007589</v>
      </c>
      <c r="C2648" s="24" t="s">
        <v>4561</v>
      </c>
      <c r="D2648" s="1" t="str">
        <f>Products[[#This Row],[Old]]&amp;" "&amp;Products[[#This Row],[New]]&amp;" "&amp;Products[[#This Row],[Desc]]</f>
        <v>700006767 700007589 Power Switch, MLSII</v>
      </c>
      <c r="E2648">
        <f>IF(ISNUMBER(SEARCH('Item Lookup'!$B$7,Products[[#This Row],[Compounded]],1)),'Item Lookup'!$B$7,"")</f>
        <v>0</v>
      </c>
    </row>
    <row r="2649" spans="1:5" x14ac:dyDescent="0.25">
      <c r="A2649" s="22">
        <v>700006768</v>
      </c>
      <c r="B2649" s="23">
        <v>700007590</v>
      </c>
      <c r="C2649" s="24" t="s">
        <v>4562</v>
      </c>
      <c r="D2649" s="1" t="str">
        <f>Products[[#This Row],[Old]]&amp;" "&amp;Products[[#This Row],[New]]&amp;" "&amp;Products[[#This Row],[Desc]]</f>
        <v>700006768 700007590 GUIDE BAR, MLSII, Y AXLE</v>
      </c>
      <c r="E2649">
        <f>IF(ISNUMBER(SEARCH('Item Lookup'!$B$7,Products[[#This Row],[Compounded]],1)),'Item Lookup'!$B$7,"")</f>
        <v>0</v>
      </c>
    </row>
    <row r="2650" spans="1:5" x14ac:dyDescent="0.25">
      <c r="A2650" s="22">
        <v>700006769</v>
      </c>
      <c r="B2650" s="23">
        <v>700007591</v>
      </c>
      <c r="C2650" s="24" t="s">
        <v>4563</v>
      </c>
      <c r="D2650" s="1" t="str">
        <f>Products[[#This Row],[Old]]&amp;" "&amp;Products[[#This Row],[New]]&amp;" "&amp;Products[[#This Row],[Desc]]</f>
        <v>700006769 700007591 GUIDE BAR, MLSII, X AXLE</v>
      </c>
      <c r="E2650">
        <f>IF(ISNUMBER(SEARCH('Item Lookup'!$B$7,Products[[#This Row],[Compounded]],1)),'Item Lookup'!$B$7,"")</f>
        <v>0</v>
      </c>
    </row>
    <row r="2651" spans="1:5" x14ac:dyDescent="0.25">
      <c r="A2651" s="22">
        <v>700006770</v>
      </c>
      <c r="B2651" s="23">
        <v>700007592</v>
      </c>
      <c r="C2651" s="24" t="s">
        <v>4564</v>
      </c>
      <c r="D2651" s="1" t="str">
        <f>Products[[#This Row],[Old]]&amp;" "&amp;Products[[#This Row],[New]]&amp;" "&amp;Products[[#This Row],[Desc]]</f>
        <v>700006770 700007592 JETSON TX2 MODULE W/ BOOTLOADER</v>
      </c>
      <c r="E2651">
        <f>IF(ISNUMBER(SEARCH('Item Lookup'!$B$7,Products[[#This Row],[Compounded]],1)),'Item Lookup'!$B$7,"")</f>
        <v>0</v>
      </c>
    </row>
    <row r="2652" spans="1:5" x14ac:dyDescent="0.25">
      <c r="A2652" s="22">
        <v>700006778</v>
      </c>
      <c r="B2652" s="23">
        <v>700007593</v>
      </c>
      <c r="C2652" s="24" t="s">
        <v>4579</v>
      </c>
      <c r="D2652" s="1" t="str">
        <f>Products[[#This Row],[Old]]&amp;" "&amp;Products[[#This Row],[New]]&amp;" "&amp;Products[[#This Row],[Desc]]</f>
        <v>700006778 700007593 MLS VALVE SYRINGE PUMP</v>
      </c>
      <c r="E2652">
        <f>IF(ISNUMBER(SEARCH('Item Lookup'!$B$7,Products[[#This Row],[Compounded]],1)),'Item Lookup'!$B$7,"")</f>
        <v>0</v>
      </c>
    </row>
    <row r="2653" spans="1:5" x14ac:dyDescent="0.25">
      <c r="A2653" s="22">
        <v>700006779</v>
      </c>
      <c r="B2653" s="23">
        <v>700007594</v>
      </c>
      <c r="C2653" s="24" t="s">
        <v>4580</v>
      </c>
      <c r="D2653" s="1" t="str">
        <f>Products[[#This Row],[Old]]&amp;" "&amp;Products[[#This Row],[New]]&amp;" "&amp;Products[[#This Row],[Desc]]</f>
        <v>700006779 700007594 MLS MIRROR 3 INJECTORS</v>
      </c>
      <c r="E2653">
        <f>IF(ISNUMBER(SEARCH('Item Lookup'!$B$7,Products[[#This Row],[Compounded]],1)),'Item Lookup'!$B$7,"")</f>
        <v>0</v>
      </c>
    </row>
    <row r="2654" spans="1:5" x14ac:dyDescent="0.25">
      <c r="A2654" s="22">
        <v>700006783</v>
      </c>
      <c r="B2654" s="23">
        <v>700007595</v>
      </c>
      <c r="C2654" s="24" t="s">
        <v>4587</v>
      </c>
      <c r="D2654" s="1" t="str">
        <f>Products[[#This Row],[Old]]&amp;" "&amp;Products[[#This Row],[New]]&amp;" "&amp;Products[[#This Row],[Desc]]</f>
        <v>700006783 700007595 MLS X MOTOR</v>
      </c>
      <c r="E2654">
        <f>IF(ISNUMBER(SEARCH('Item Lookup'!$B$7,Products[[#This Row],[Compounded]],1)),'Item Lookup'!$B$7,"")</f>
        <v>0</v>
      </c>
    </row>
    <row r="2655" spans="1:5" x14ac:dyDescent="0.25">
      <c r="A2655" s="22">
        <v>700006787</v>
      </c>
      <c r="B2655" s="23">
        <v>700007596</v>
      </c>
      <c r="C2655" s="24" t="s">
        <v>4594</v>
      </c>
      <c r="D2655" s="1" t="str">
        <f>Products[[#This Row],[Old]]&amp;" "&amp;Products[[#This Row],[New]]&amp;" "&amp;Products[[#This Row],[Desc]]</f>
        <v>700006787 700007596 MLS CABLE FLAT COP Y PCB</v>
      </c>
      <c r="E2655">
        <f>IF(ISNUMBER(SEARCH('Item Lookup'!$B$7,Products[[#This Row],[Compounded]],1)),'Item Lookup'!$B$7,"")</f>
        <v>0</v>
      </c>
    </row>
    <row r="2656" spans="1:5" x14ac:dyDescent="0.25">
      <c r="A2656" s="22">
        <v>700006788</v>
      </c>
      <c r="B2656" s="23">
        <v>700007597</v>
      </c>
      <c r="C2656" s="24" t="s">
        <v>4595</v>
      </c>
      <c r="D2656" s="1" t="str">
        <f>Products[[#This Row],[Old]]&amp;" "&amp;Products[[#This Row],[New]]&amp;" "&amp;Products[[#This Row],[Desc]]</f>
        <v>700006788 700007597 MLS Floater O RING pack of 10</v>
      </c>
      <c r="E2656">
        <f>IF(ISNUMBER(SEARCH('Item Lookup'!$B$7,Products[[#This Row],[Compounded]],1)),'Item Lookup'!$B$7,"")</f>
        <v>0</v>
      </c>
    </row>
    <row r="2657" spans="1:5" x14ac:dyDescent="0.25">
      <c r="A2657" s="22">
        <v>700006789</v>
      </c>
      <c r="B2657" s="23">
        <v>700007598</v>
      </c>
      <c r="C2657" s="24" t="s">
        <v>4596</v>
      </c>
      <c r="D2657" s="1" t="str">
        <f>Products[[#This Row],[Old]]&amp;" "&amp;Products[[#This Row],[New]]&amp;" "&amp;Products[[#This Row],[Desc]]</f>
        <v>700006789 700007598 MLS Black Spacer for MLS II</v>
      </c>
      <c r="E2657">
        <f>IF(ISNUMBER(SEARCH('Item Lookup'!$B$7,Products[[#This Row],[Compounded]],1)),'Item Lookup'!$B$7,"")</f>
        <v>0</v>
      </c>
    </row>
    <row r="2658" spans="1:5" x14ac:dyDescent="0.25">
      <c r="A2658" s="22">
        <v>700006893</v>
      </c>
      <c r="B2658" s="23">
        <v>700007599</v>
      </c>
      <c r="C2658" s="24" t="s">
        <v>4687</v>
      </c>
      <c r="D2658" s="1" t="str">
        <f>Products[[#This Row],[Old]]&amp;" "&amp;Products[[#This Row],[New]]&amp;" "&amp;Products[[#This Row],[Desc]]</f>
        <v>700006893 700007599 PPRA - CHASSIS ASSEMBLY WITH  isolation</v>
      </c>
      <c r="E2658">
        <f>IF(ISNUMBER(SEARCH('Item Lookup'!$B$7,Products[[#This Row],[Compounded]],1)),'Item Lookup'!$B$7,"")</f>
        <v>0</v>
      </c>
    </row>
    <row r="2659" spans="1:5" x14ac:dyDescent="0.25">
      <c r="A2659" s="22">
        <v>700006933</v>
      </c>
      <c r="B2659" s="23">
        <v>700007600</v>
      </c>
      <c r="C2659" s="24" t="s">
        <v>4688</v>
      </c>
      <c r="D2659" s="1" t="str">
        <f>Products[[#This Row],[Old]]&amp;" "&amp;Products[[#This Row],[New]]&amp;" "&amp;Products[[#This Row],[Desc]]</f>
        <v>700006933 700007600 #2-56 x 3/8 PanHeadCapScrew, #1 Phillips</v>
      </c>
      <c r="E2659">
        <f>IF(ISNUMBER(SEARCH('Item Lookup'!$B$7,Products[[#This Row],[Compounded]],1)),'Item Lookup'!$B$7,"")</f>
        <v>0</v>
      </c>
    </row>
    <row r="2660" spans="1:5" x14ac:dyDescent="0.25">
      <c r="A2660" s="22">
        <v>700006935</v>
      </c>
      <c r="B2660" s="23">
        <v>700007601</v>
      </c>
      <c r="C2660" s="24" t="s">
        <v>4689</v>
      </c>
      <c r="D2660" s="1" t="str">
        <f>Products[[#This Row],[Old]]&amp;" "&amp;Products[[#This Row],[New]]&amp;" "&amp;Products[[#This Row],[Desc]]</f>
        <v>700006935 700007601 SCREW, MACH, 2-56 X .250, PAN,PHIL,SST</v>
      </c>
      <c r="E2660">
        <f>IF(ISNUMBER(SEARCH('Item Lookup'!$B$7,Products[[#This Row],[Compounded]],1)),'Item Lookup'!$B$7,"")</f>
        <v>0</v>
      </c>
    </row>
    <row r="2661" spans="1:5" x14ac:dyDescent="0.25">
      <c r="A2661" s="22">
        <v>700007392</v>
      </c>
      <c r="B2661" s="23">
        <v>700007602</v>
      </c>
      <c r="C2661" s="24" t="s">
        <v>4690</v>
      </c>
      <c r="D2661" s="1" t="str">
        <f>Products[[#This Row],[Old]]&amp;" "&amp;Products[[#This Row],[New]]&amp;" "&amp;Products[[#This Row],[Desc]]</f>
        <v>700007392 700007602 Electronic Optical Standard (EOS) kit</v>
      </c>
      <c r="E2661">
        <f>IF(ISNUMBER(SEARCH('Item Lookup'!$B$7,Products[[#This Row],[Compounded]],1)),'Item Lookup'!$B$7,"")</f>
        <v>0</v>
      </c>
    </row>
    <row r="2662" spans="1:5" x14ac:dyDescent="0.25">
      <c r="A2662" s="27"/>
      <c r="B2662" s="2"/>
      <c r="C2662" s="2"/>
      <c r="D2662" s="1" t="str">
        <f>Products[[#This Row],[Old]]&amp;" "&amp;Products[[#This Row],[New]]&amp;" "&amp;Products[[#This Row],[Desc]]</f>
        <v xml:space="preserve">  </v>
      </c>
      <c r="E2662">
        <f>IF(ISNUMBER(SEARCH('Item Lookup'!$B$7,Products[[#This Row],[Compounded]],1)),'Item Lookup'!$B$7,"")</f>
        <v>0</v>
      </c>
    </row>
    <row r="2663" spans="1:5" x14ac:dyDescent="0.25">
      <c r="A2663" s="27"/>
      <c r="B2663" s="2"/>
      <c r="C2663" s="2"/>
      <c r="D2663" s="1" t="str">
        <f>Products[[#This Row],[Old]]&amp;" "&amp;Products[[#This Row],[New]]&amp;" "&amp;Products[[#This Row],[Desc]]</f>
        <v xml:space="preserve">  </v>
      </c>
      <c r="E2663">
        <f>IF(ISNUMBER(SEARCH('Item Lookup'!$B$7,Products[[#This Row],[Compounded]],1)),'Item Lookup'!$B$7,"")</f>
        <v>0</v>
      </c>
    </row>
    <row r="2664" spans="1:5" x14ac:dyDescent="0.25">
      <c r="A2664" s="27"/>
      <c r="B2664" s="2"/>
      <c r="C2664" s="2"/>
      <c r="D2664" s="1" t="str">
        <f>Products[[#This Row],[Old]]&amp;" "&amp;Products[[#This Row],[New]]&amp;" "&amp;Products[[#This Row],[Desc]]</f>
        <v xml:space="preserve">  </v>
      </c>
      <c r="E2664">
        <f>IF(ISNUMBER(SEARCH('Item Lookup'!$B$7,Products[[#This Row],[Compounded]],1)),'Item Lookup'!$B$7,"")</f>
        <v>0</v>
      </c>
    </row>
    <row r="2665" spans="1:5" x14ac:dyDescent="0.25">
      <c r="A2665" s="27"/>
      <c r="B2665" s="2"/>
      <c r="C2665" s="2"/>
      <c r="D2665" s="1" t="str">
        <f>Products[[#This Row],[Old]]&amp;" "&amp;Products[[#This Row],[New]]&amp;" "&amp;Products[[#This Row],[Desc]]</f>
        <v xml:space="preserve">  </v>
      </c>
      <c r="E2665">
        <f>IF(ISNUMBER(SEARCH('Item Lookup'!$B$7,Products[[#This Row],[Compounded]],1)),'Item Lookup'!$B$7,"")</f>
        <v>0</v>
      </c>
    </row>
    <row r="2666" spans="1:5" x14ac:dyDescent="0.25">
      <c r="A2666" s="27"/>
      <c r="B2666" s="2"/>
      <c r="C2666" s="2"/>
      <c r="D2666" s="1" t="str">
        <f>Products[[#This Row],[Old]]&amp;" "&amp;Products[[#This Row],[New]]&amp;" "&amp;Products[[#This Row],[Desc]]</f>
        <v xml:space="preserve">  </v>
      </c>
      <c r="E2666">
        <f>IF(ISNUMBER(SEARCH('Item Lookup'!$B$7,Products[[#This Row],[Compounded]],1)),'Item Lookup'!$B$7,"")</f>
        <v>0</v>
      </c>
    </row>
    <row r="2667" spans="1:5" x14ac:dyDescent="0.25">
      <c r="A2667" s="27"/>
      <c r="B2667" s="2"/>
      <c r="C2667" s="2"/>
      <c r="D2667" s="1" t="str">
        <f>Products[[#This Row],[Old]]&amp;" "&amp;Products[[#This Row],[New]]&amp;" "&amp;Products[[#This Row],[Desc]]</f>
        <v xml:space="preserve">  </v>
      </c>
      <c r="E2667">
        <f>IF(ISNUMBER(SEARCH('Item Lookup'!$B$7,Products[[#This Row],[Compounded]],1)),'Item Lookup'!$B$7,"")</f>
        <v>0</v>
      </c>
    </row>
    <row r="2668" spans="1:5" x14ac:dyDescent="0.25">
      <c r="A2668" s="27"/>
      <c r="B2668" s="2"/>
      <c r="C2668" s="2"/>
      <c r="D2668" s="1" t="str">
        <f>Products[[#This Row],[Old]]&amp;" "&amp;Products[[#This Row],[New]]&amp;" "&amp;Products[[#This Row],[Desc]]</f>
        <v xml:space="preserve">  </v>
      </c>
      <c r="E2668">
        <f>IF(ISNUMBER(SEARCH('Item Lookup'!$B$7,Products[[#This Row],[Compounded]],1)),'Item Lookup'!$B$7,"")</f>
        <v>0</v>
      </c>
    </row>
    <row r="2669" spans="1:5" x14ac:dyDescent="0.25">
      <c r="A2669" s="27"/>
      <c r="B2669" s="2"/>
      <c r="C2669" s="2"/>
      <c r="D2669" s="1" t="str">
        <f>Products[[#This Row],[Old]]&amp;" "&amp;Products[[#This Row],[New]]&amp;" "&amp;Products[[#This Row],[Desc]]</f>
        <v xml:space="preserve">  </v>
      </c>
      <c r="E2669">
        <f>IF(ISNUMBER(SEARCH('Item Lookup'!$B$7,Products[[#This Row],[Compounded]],1)),'Item Lookup'!$B$7,"")</f>
        <v>0</v>
      </c>
    </row>
    <row r="2670" spans="1:5" x14ac:dyDescent="0.25">
      <c r="A2670" s="27"/>
      <c r="B2670" s="2"/>
      <c r="C2670" s="2"/>
      <c r="D2670" s="1" t="str">
        <f>Products[[#This Row],[Old]]&amp;" "&amp;Products[[#This Row],[New]]&amp;" "&amp;Products[[#This Row],[Desc]]</f>
        <v xml:space="preserve">  </v>
      </c>
      <c r="E2670">
        <f>IF(ISNUMBER(SEARCH('Item Lookup'!$B$7,Products[[#This Row],[Compounded]],1)),'Item Lookup'!$B$7,"")</f>
        <v>0</v>
      </c>
    </row>
    <row r="2671" spans="1:5" x14ac:dyDescent="0.25">
      <c r="A2671" s="27"/>
      <c r="B2671" s="2"/>
      <c r="C2671" s="2"/>
      <c r="D2671" s="1" t="str">
        <f>Products[[#This Row],[Old]]&amp;" "&amp;Products[[#This Row],[New]]&amp;" "&amp;Products[[#This Row],[Desc]]</f>
        <v xml:space="preserve">  </v>
      </c>
      <c r="E2671">
        <f>IF(ISNUMBER(SEARCH('Item Lookup'!$B$7,Products[[#This Row],[Compounded]],1)),'Item Lookup'!$B$7,"")</f>
        <v>0</v>
      </c>
    </row>
    <row r="2672" spans="1:5" x14ac:dyDescent="0.25">
      <c r="A2672" s="27"/>
      <c r="B2672" s="2"/>
      <c r="C2672" s="2"/>
      <c r="D2672" s="1" t="str">
        <f>Products[[#This Row],[Old]]&amp;" "&amp;Products[[#This Row],[New]]&amp;" "&amp;Products[[#This Row],[Desc]]</f>
        <v xml:space="preserve">  </v>
      </c>
      <c r="E2672">
        <f>IF(ISNUMBER(SEARCH('Item Lookup'!$B$7,Products[[#This Row],[Compounded]],1)),'Item Lookup'!$B$7,"")</f>
        <v>0</v>
      </c>
    </row>
    <row r="2673" spans="1:5" x14ac:dyDescent="0.25">
      <c r="A2673" s="27"/>
      <c r="B2673" s="2"/>
      <c r="C2673" s="2"/>
      <c r="D2673" s="1" t="str">
        <f>Products[[#This Row],[Old]]&amp;" "&amp;Products[[#This Row],[New]]&amp;" "&amp;Products[[#This Row],[Desc]]</f>
        <v xml:space="preserve">  </v>
      </c>
      <c r="E2673">
        <f>IF(ISNUMBER(SEARCH('Item Lookup'!$B$7,Products[[#This Row],[Compounded]],1)),'Item Lookup'!$B$7,"")</f>
        <v>0</v>
      </c>
    </row>
    <row r="2674" spans="1:5" x14ac:dyDescent="0.25">
      <c r="A2674" s="27"/>
      <c r="B2674" s="2"/>
      <c r="C2674" s="2"/>
      <c r="D2674" s="1" t="str">
        <f>Products[[#This Row],[Old]]&amp;" "&amp;Products[[#This Row],[New]]&amp;" "&amp;Products[[#This Row],[Desc]]</f>
        <v xml:space="preserve">  </v>
      </c>
      <c r="E2674">
        <f>IF(ISNUMBER(SEARCH('Item Lookup'!$B$7,Products[[#This Row],[Compounded]],1)),'Item Lookup'!$B$7,"")</f>
        <v>0</v>
      </c>
    </row>
    <row r="2675" spans="1:5" x14ac:dyDescent="0.25">
      <c r="A2675" s="27"/>
      <c r="B2675" s="2"/>
      <c r="C2675" s="2"/>
      <c r="D2675" s="1" t="str">
        <f>Products[[#This Row],[Old]]&amp;" "&amp;Products[[#This Row],[New]]&amp;" "&amp;Products[[#This Row],[Desc]]</f>
        <v xml:space="preserve">  </v>
      </c>
      <c r="E2675">
        <f>IF(ISNUMBER(SEARCH('Item Lookup'!$B$7,Products[[#This Row],[Compounded]],1)),'Item Lookup'!$B$7,"")</f>
        <v>0</v>
      </c>
    </row>
    <row r="2676" spans="1:5" x14ac:dyDescent="0.25">
      <c r="A2676" s="27"/>
      <c r="B2676" s="2"/>
      <c r="C2676" s="2"/>
      <c r="D2676" s="1" t="str">
        <f>Products[[#This Row],[Old]]&amp;" "&amp;Products[[#This Row],[New]]&amp;" "&amp;Products[[#This Row],[Desc]]</f>
        <v xml:space="preserve">  </v>
      </c>
      <c r="E2676">
        <f>IF(ISNUMBER(SEARCH('Item Lookup'!$B$7,Products[[#This Row],[Compounded]],1)),'Item Lookup'!$B$7,"")</f>
        <v>0</v>
      </c>
    </row>
    <row r="2677" spans="1:5" x14ac:dyDescent="0.25">
      <c r="A2677" s="27"/>
      <c r="B2677" s="2"/>
      <c r="C2677" s="2"/>
      <c r="D2677" s="1" t="str">
        <f>Products[[#This Row],[Old]]&amp;" "&amp;Products[[#This Row],[New]]&amp;" "&amp;Products[[#This Row],[Desc]]</f>
        <v xml:space="preserve">  </v>
      </c>
      <c r="E2677">
        <f>IF(ISNUMBER(SEARCH('Item Lookup'!$B$7,Products[[#This Row],[Compounded]],1)),'Item Lookup'!$B$7,"")</f>
        <v>0</v>
      </c>
    </row>
    <row r="2678" spans="1:5" x14ac:dyDescent="0.25">
      <c r="A2678" s="27"/>
      <c r="B2678" s="2"/>
      <c r="C2678" s="2"/>
      <c r="D2678" s="1" t="str">
        <f>Products[[#This Row],[Old]]&amp;" "&amp;Products[[#This Row],[New]]&amp;" "&amp;Products[[#This Row],[Desc]]</f>
        <v xml:space="preserve">  </v>
      </c>
      <c r="E2678">
        <f>IF(ISNUMBER(SEARCH('Item Lookup'!$B$7,Products[[#This Row],[Compounded]],1)),'Item Lookup'!$B$7,"")</f>
        <v>0</v>
      </c>
    </row>
    <row r="2679" spans="1:5" x14ac:dyDescent="0.25">
      <c r="A2679" s="27"/>
      <c r="B2679" s="2"/>
      <c r="C2679" s="2"/>
      <c r="D2679" s="1" t="str">
        <f>Products[[#This Row],[Old]]&amp;" "&amp;Products[[#This Row],[New]]&amp;" "&amp;Products[[#This Row],[Desc]]</f>
        <v xml:space="preserve">  </v>
      </c>
      <c r="E2679">
        <f>IF(ISNUMBER(SEARCH('Item Lookup'!$B$7,Products[[#This Row],[Compounded]],1)),'Item Lookup'!$B$7,"")</f>
        <v>0</v>
      </c>
    </row>
    <row r="2680" spans="1:5" x14ac:dyDescent="0.25">
      <c r="A2680" s="27"/>
      <c r="B2680" s="2"/>
      <c r="C2680" s="2"/>
      <c r="D2680" s="1" t="str">
        <f>Products[[#This Row],[Old]]&amp;" "&amp;Products[[#This Row],[New]]&amp;" "&amp;Products[[#This Row],[Desc]]</f>
        <v xml:space="preserve">  </v>
      </c>
      <c r="E2680">
        <f>IF(ISNUMBER(SEARCH('Item Lookup'!$B$7,Products[[#This Row],[Compounded]],1)),'Item Lookup'!$B$7,"")</f>
        <v>0</v>
      </c>
    </row>
    <row r="2681" spans="1:5" x14ac:dyDescent="0.25">
      <c r="A2681" s="27"/>
      <c r="B2681" s="2"/>
      <c r="C2681" s="2"/>
      <c r="D2681" s="1" t="str">
        <f>Products[[#This Row],[Old]]&amp;" "&amp;Products[[#This Row],[New]]&amp;" "&amp;Products[[#This Row],[Desc]]</f>
        <v xml:space="preserve">  </v>
      </c>
      <c r="E2681">
        <f>IF(ISNUMBER(SEARCH('Item Lookup'!$B$7,Products[[#This Row],[Compounded]],1)),'Item Lookup'!$B$7,"")</f>
        <v>0</v>
      </c>
    </row>
    <row r="2682" spans="1:5" x14ac:dyDescent="0.25">
      <c r="A2682" s="27"/>
      <c r="B2682" s="2"/>
      <c r="C2682" s="2"/>
      <c r="D2682" s="1" t="str">
        <f>Products[[#This Row],[Old]]&amp;" "&amp;Products[[#This Row],[New]]&amp;" "&amp;Products[[#This Row],[Desc]]</f>
        <v xml:space="preserve">  </v>
      </c>
      <c r="E2682">
        <f>IF(ISNUMBER(SEARCH('Item Lookup'!$B$7,Products[[#This Row],[Compounded]],1)),'Item Lookup'!$B$7,"")</f>
        <v>0</v>
      </c>
    </row>
    <row r="2683" spans="1:5" x14ac:dyDescent="0.25">
      <c r="A2683" s="27"/>
      <c r="B2683" s="2"/>
      <c r="C2683" s="2"/>
      <c r="D2683" s="1" t="str">
        <f>Products[[#This Row],[Old]]&amp;" "&amp;Products[[#This Row],[New]]&amp;" "&amp;Products[[#This Row],[Desc]]</f>
        <v xml:space="preserve">  </v>
      </c>
      <c r="E2683">
        <f>IF(ISNUMBER(SEARCH('Item Lookup'!$B$7,Products[[#This Row],[Compounded]],1)),'Item Lookup'!$B$7,"")</f>
        <v>0</v>
      </c>
    </row>
    <row r="2684" spans="1:5" x14ac:dyDescent="0.25">
      <c r="A2684" s="27"/>
      <c r="B2684" s="2"/>
      <c r="C2684" s="2"/>
      <c r="D2684" s="1" t="str">
        <f>Products[[#This Row],[Old]]&amp;" "&amp;Products[[#This Row],[New]]&amp;" "&amp;Products[[#This Row],[Desc]]</f>
        <v xml:space="preserve">  </v>
      </c>
      <c r="E2684">
        <f>IF(ISNUMBER(SEARCH('Item Lookup'!$B$7,Products[[#This Row],[Compounded]],1)),'Item Lookup'!$B$7,"")</f>
        <v>0</v>
      </c>
    </row>
    <row r="2685" spans="1:5" x14ac:dyDescent="0.25">
      <c r="A2685" s="27"/>
      <c r="B2685" s="2"/>
      <c r="C2685" s="2"/>
      <c r="D2685" s="1" t="str">
        <f>Products[[#This Row],[Old]]&amp;" "&amp;Products[[#This Row],[New]]&amp;" "&amp;Products[[#This Row],[Desc]]</f>
        <v xml:space="preserve">  </v>
      </c>
      <c r="E2685">
        <f>IF(ISNUMBER(SEARCH('Item Lookup'!$B$7,Products[[#This Row],[Compounded]],1)),'Item Lookup'!$B$7,"")</f>
        <v>0</v>
      </c>
    </row>
    <row r="2686" spans="1:5" x14ac:dyDescent="0.25">
      <c r="A2686" s="27"/>
      <c r="B2686" s="2"/>
      <c r="C2686" s="2"/>
      <c r="D2686" s="1" t="str">
        <f>Products[[#This Row],[Old]]&amp;" "&amp;Products[[#This Row],[New]]&amp;" "&amp;Products[[#This Row],[Desc]]</f>
        <v xml:space="preserve">  </v>
      </c>
      <c r="E2686">
        <f>IF(ISNUMBER(SEARCH('Item Lookup'!$B$7,Products[[#This Row],[Compounded]],1)),'Item Lookup'!$B$7,"")</f>
        <v>0</v>
      </c>
    </row>
    <row r="2687" spans="1:5" x14ac:dyDescent="0.25">
      <c r="A2687" s="27"/>
      <c r="B2687" s="2"/>
      <c r="C2687" s="2"/>
      <c r="D2687" s="1" t="str">
        <f>Products[[#This Row],[Old]]&amp;" "&amp;Products[[#This Row],[New]]&amp;" "&amp;Products[[#This Row],[Desc]]</f>
        <v xml:space="preserve">  </v>
      </c>
      <c r="E2687">
        <f>IF(ISNUMBER(SEARCH('Item Lookup'!$B$7,Products[[#This Row],[Compounded]],1)),'Item Lookup'!$B$7,"")</f>
        <v>0</v>
      </c>
    </row>
    <row r="2688" spans="1:5" x14ac:dyDescent="0.25">
      <c r="A2688" s="27"/>
      <c r="B2688" s="2"/>
      <c r="C2688" s="2"/>
      <c r="D2688" s="1" t="str">
        <f>Products[[#This Row],[Old]]&amp;" "&amp;Products[[#This Row],[New]]&amp;" "&amp;Products[[#This Row],[Desc]]</f>
        <v xml:space="preserve">  </v>
      </c>
      <c r="E2688">
        <f>IF(ISNUMBER(SEARCH('Item Lookup'!$B$7,Products[[#This Row],[Compounded]],1)),'Item Lookup'!$B$7,"")</f>
        <v>0</v>
      </c>
    </row>
    <row r="2689" spans="1:5" x14ac:dyDescent="0.25">
      <c r="A2689" s="27"/>
      <c r="B2689" s="2"/>
      <c r="C2689" s="2"/>
      <c r="D2689" s="1" t="str">
        <f>Products[[#This Row],[Old]]&amp;" "&amp;Products[[#This Row],[New]]&amp;" "&amp;Products[[#This Row],[Desc]]</f>
        <v xml:space="preserve">  </v>
      </c>
      <c r="E2689">
        <f>IF(ISNUMBER(SEARCH('Item Lookup'!$B$7,Products[[#This Row],[Compounded]],1)),'Item Lookup'!$B$7,"")</f>
        <v>0</v>
      </c>
    </row>
    <row r="2690" spans="1:5" x14ac:dyDescent="0.25">
      <c r="A2690" s="27"/>
      <c r="B2690" s="2"/>
      <c r="C2690" s="2"/>
      <c r="D2690" s="1" t="str">
        <f>Products[[#This Row],[Old]]&amp;" "&amp;Products[[#This Row],[New]]&amp;" "&amp;Products[[#This Row],[Desc]]</f>
        <v xml:space="preserve">  </v>
      </c>
      <c r="E2690">
        <f>IF(ISNUMBER(SEARCH('Item Lookup'!$B$7,Products[[#This Row],[Compounded]],1)),'Item Lookup'!$B$7,"")</f>
        <v>0</v>
      </c>
    </row>
    <row r="2691" spans="1:5" x14ac:dyDescent="0.25">
      <c r="A2691" s="27"/>
      <c r="B2691" s="2"/>
      <c r="C2691" s="2"/>
      <c r="D2691" s="1" t="str">
        <f>Products[[#This Row],[Old]]&amp;" "&amp;Products[[#This Row],[New]]&amp;" "&amp;Products[[#This Row],[Desc]]</f>
        <v xml:space="preserve">  </v>
      </c>
      <c r="E2691">
        <f>IF(ISNUMBER(SEARCH('Item Lookup'!$B$7,Products[[#This Row],[Compounded]],1)),'Item Lookup'!$B$7,"")</f>
        <v>0</v>
      </c>
    </row>
    <row r="2692" spans="1:5" x14ac:dyDescent="0.25">
      <c r="A2692" s="27"/>
      <c r="B2692" s="2"/>
      <c r="C2692" s="2"/>
      <c r="D2692" s="1" t="str">
        <f>Products[[#This Row],[Old]]&amp;" "&amp;Products[[#This Row],[New]]&amp;" "&amp;Products[[#This Row],[Desc]]</f>
        <v xml:space="preserve">  </v>
      </c>
      <c r="E2692">
        <f>IF(ISNUMBER(SEARCH('Item Lookup'!$B$7,Products[[#This Row],[Compounded]],1)),'Item Lookup'!$B$7,"")</f>
        <v>0</v>
      </c>
    </row>
    <row r="2693" spans="1:5" x14ac:dyDescent="0.25">
      <c r="A2693" s="27"/>
      <c r="B2693" s="2"/>
      <c r="C2693" s="2"/>
      <c r="D2693" s="1" t="str">
        <f>Products[[#This Row],[Old]]&amp;" "&amp;Products[[#This Row],[New]]&amp;" "&amp;Products[[#This Row],[Desc]]</f>
        <v xml:space="preserve">  </v>
      </c>
      <c r="E2693">
        <f>IF(ISNUMBER(SEARCH('Item Lookup'!$B$7,Products[[#This Row],[Compounded]],1)),'Item Lookup'!$B$7,"")</f>
        <v>0</v>
      </c>
    </row>
    <row r="2694" spans="1:5" x14ac:dyDescent="0.25">
      <c r="A2694" s="27"/>
      <c r="B2694" s="2"/>
      <c r="C2694" s="2"/>
      <c r="D2694" s="1" t="str">
        <f>Products[[#This Row],[Old]]&amp;" "&amp;Products[[#This Row],[New]]&amp;" "&amp;Products[[#This Row],[Desc]]</f>
        <v xml:space="preserve">  </v>
      </c>
      <c r="E2694">
        <f>IF(ISNUMBER(SEARCH('Item Lookup'!$B$7,Products[[#This Row],[Compounded]],1)),'Item Lookup'!$B$7,"")</f>
        <v>0</v>
      </c>
    </row>
    <row r="2695" spans="1:5" x14ac:dyDescent="0.25">
      <c r="A2695" s="27"/>
      <c r="B2695" s="2"/>
      <c r="C2695" s="2"/>
      <c r="D2695" s="1" t="str">
        <f>Products[[#This Row],[Old]]&amp;" "&amp;Products[[#This Row],[New]]&amp;" "&amp;Products[[#This Row],[Desc]]</f>
        <v xml:space="preserve">  </v>
      </c>
      <c r="E2695">
        <f>IF(ISNUMBER(SEARCH('Item Lookup'!$B$7,Products[[#This Row],[Compounded]],1)),'Item Lookup'!$B$7,"")</f>
        <v>0</v>
      </c>
    </row>
    <row r="2696" spans="1:5" x14ac:dyDescent="0.25">
      <c r="A2696" s="27"/>
      <c r="B2696" s="2"/>
      <c r="C2696" s="2"/>
      <c r="D2696" s="1" t="str">
        <f>Products[[#This Row],[Old]]&amp;" "&amp;Products[[#This Row],[New]]&amp;" "&amp;Products[[#This Row],[Desc]]</f>
        <v xml:space="preserve">  </v>
      </c>
      <c r="E2696">
        <f>IF(ISNUMBER(SEARCH('Item Lookup'!$B$7,Products[[#This Row],[Compounded]],1)),'Item Lookup'!$B$7,"")</f>
        <v>0</v>
      </c>
    </row>
    <row r="2697" spans="1:5" x14ac:dyDescent="0.25">
      <c r="A2697" s="27"/>
      <c r="B2697" s="2"/>
      <c r="C2697" s="2"/>
      <c r="D2697" s="1" t="str">
        <f>Products[[#This Row],[Old]]&amp;" "&amp;Products[[#This Row],[New]]&amp;" "&amp;Products[[#This Row],[Desc]]</f>
        <v xml:space="preserve">  </v>
      </c>
      <c r="E2697">
        <f>IF(ISNUMBER(SEARCH('Item Lookup'!$B$7,Products[[#This Row],[Compounded]],1)),'Item Lookup'!$B$7,"")</f>
        <v>0</v>
      </c>
    </row>
    <row r="2698" spans="1:5" x14ac:dyDescent="0.25">
      <c r="A2698" s="27"/>
      <c r="B2698" s="2"/>
      <c r="C2698" s="2"/>
      <c r="D2698" s="1" t="str">
        <f>Products[[#This Row],[Old]]&amp;" "&amp;Products[[#This Row],[New]]&amp;" "&amp;Products[[#This Row],[Desc]]</f>
        <v xml:space="preserve">  </v>
      </c>
      <c r="E2698">
        <f>IF(ISNUMBER(SEARCH('Item Lookup'!$B$7,Products[[#This Row],[Compounded]],1)),'Item Lookup'!$B$7,"")</f>
        <v>0</v>
      </c>
    </row>
    <row r="2699" spans="1:5" x14ac:dyDescent="0.25">
      <c r="A2699" s="27"/>
      <c r="B2699" s="2"/>
      <c r="C2699" s="2"/>
      <c r="D2699" s="1" t="str">
        <f>Products[[#This Row],[Old]]&amp;" "&amp;Products[[#This Row],[New]]&amp;" "&amp;Products[[#This Row],[Desc]]</f>
        <v xml:space="preserve">  </v>
      </c>
      <c r="E2699">
        <f>IF(ISNUMBER(SEARCH('Item Lookup'!$B$7,Products[[#This Row],[Compounded]],1)),'Item Lookup'!$B$7,"")</f>
        <v>0</v>
      </c>
    </row>
    <row r="2700" spans="1:5" x14ac:dyDescent="0.25">
      <c r="A2700" s="27"/>
      <c r="B2700" s="2"/>
      <c r="C2700" s="2"/>
      <c r="D2700" s="1" t="str">
        <f>Products[[#This Row],[Old]]&amp;" "&amp;Products[[#This Row],[New]]&amp;" "&amp;Products[[#This Row],[Desc]]</f>
        <v xml:space="preserve">  </v>
      </c>
      <c r="E2700">
        <f>IF(ISNUMBER(SEARCH('Item Lookup'!$B$7,Products[[#This Row],[Compounded]],1)),'Item Lookup'!$B$7,"")</f>
        <v>0</v>
      </c>
    </row>
    <row r="2701" spans="1:5" x14ac:dyDescent="0.25">
      <c r="A2701" s="27"/>
      <c r="B2701" s="2"/>
      <c r="C2701" s="2"/>
      <c r="D2701" s="1" t="str">
        <f>Products[[#This Row],[Old]]&amp;" "&amp;Products[[#This Row],[New]]&amp;" "&amp;Products[[#This Row],[Desc]]</f>
        <v xml:space="preserve">  </v>
      </c>
      <c r="E2701">
        <f>IF(ISNUMBER(SEARCH('Item Lookup'!$B$7,Products[[#This Row],[Compounded]],1)),'Item Lookup'!$B$7,"")</f>
        <v>0</v>
      </c>
    </row>
    <row r="2702" spans="1:5" x14ac:dyDescent="0.25">
      <c r="A2702" s="27"/>
      <c r="B2702" s="2"/>
      <c r="C2702" s="2"/>
      <c r="D2702" s="1" t="str">
        <f>Products[[#This Row],[Old]]&amp;" "&amp;Products[[#This Row],[New]]&amp;" "&amp;Products[[#This Row],[Desc]]</f>
        <v xml:space="preserve">  </v>
      </c>
      <c r="E2702">
        <f>IF(ISNUMBER(SEARCH('Item Lookup'!$B$7,Products[[#This Row],[Compounded]],1)),'Item Lookup'!$B$7,"")</f>
        <v>0</v>
      </c>
    </row>
    <row r="2703" spans="1:5" x14ac:dyDescent="0.25">
      <c r="A2703" s="27"/>
      <c r="B2703" s="2"/>
      <c r="C2703" s="2"/>
      <c r="D2703" s="1" t="str">
        <f>Products[[#This Row],[Old]]&amp;" "&amp;Products[[#This Row],[New]]&amp;" "&amp;Products[[#This Row],[Desc]]</f>
        <v xml:space="preserve">  </v>
      </c>
      <c r="E2703">
        <f>IF(ISNUMBER(SEARCH('Item Lookup'!$B$7,Products[[#This Row],[Compounded]],1)),'Item Lookup'!$B$7,"")</f>
        <v>0</v>
      </c>
    </row>
    <row r="2704" spans="1:5" x14ac:dyDescent="0.25">
      <c r="A2704" s="27"/>
      <c r="B2704" s="2"/>
      <c r="C2704" s="2"/>
      <c r="D2704" s="1" t="str">
        <f>Products[[#This Row],[Old]]&amp;" "&amp;Products[[#This Row],[New]]&amp;" "&amp;Products[[#This Row],[Desc]]</f>
        <v xml:space="preserve">  </v>
      </c>
      <c r="E2704">
        <f>IF(ISNUMBER(SEARCH('Item Lookup'!$B$7,Products[[#This Row],[Compounded]],1)),'Item Lookup'!$B$7,"")</f>
        <v>0</v>
      </c>
    </row>
    <row r="2705" spans="1:5" x14ac:dyDescent="0.25">
      <c r="A2705" s="27"/>
      <c r="B2705" s="2"/>
      <c r="C2705" s="2"/>
      <c r="D2705" s="1" t="str">
        <f>Products[[#This Row],[Old]]&amp;" "&amp;Products[[#This Row],[New]]&amp;" "&amp;Products[[#This Row],[Desc]]</f>
        <v xml:space="preserve">  </v>
      </c>
      <c r="E2705">
        <f>IF(ISNUMBER(SEARCH('Item Lookup'!$B$7,Products[[#This Row],[Compounded]],1)),'Item Lookup'!$B$7,"")</f>
        <v>0</v>
      </c>
    </row>
    <row r="2706" spans="1:5" x14ac:dyDescent="0.25">
      <c r="A2706" s="27"/>
      <c r="B2706" s="2"/>
      <c r="C2706" s="2"/>
      <c r="D2706" s="1" t="str">
        <f>Products[[#This Row],[Old]]&amp;" "&amp;Products[[#This Row],[New]]&amp;" "&amp;Products[[#This Row],[Desc]]</f>
        <v xml:space="preserve">  </v>
      </c>
      <c r="E2706">
        <f>IF(ISNUMBER(SEARCH('Item Lookup'!$B$7,Products[[#This Row],[Compounded]],1)),'Item Lookup'!$B$7,"")</f>
        <v>0</v>
      </c>
    </row>
    <row r="2707" spans="1:5" x14ac:dyDescent="0.25">
      <c r="A2707" s="27"/>
      <c r="B2707" s="2"/>
      <c r="C2707" s="2"/>
      <c r="D2707" s="1" t="str">
        <f>Products[[#This Row],[Old]]&amp;" "&amp;Products[[#This Row],[New]]&amp;" "&amp;Products[[#This Row],[Desc]]</f>
        <v xml:space="preserve">  </v>
      </c>
      <c r="E2707">
        <f>IF(ISNUMBER(SEARCH('Item Lookup'!$B$7,Products[[#This Row],[Compounded]],1)),'Item Lookup'!$B$7,"")</f>
        <v>0</v>
      </c>
    </row>
    <row r="2708" spans="1:5" x14ac:dyDescent="0.25">
      <c r="A2708" s="27"/>
      <c r="B2708" s="2"/>
      <c r="C2708" s="2"/>
      <c r="D2708" s="1" t="str">
        <f>Products[[#This Row],[Old]]&amp;" "&amp;Products[[#This Row],[New]]&amp;" "&amp;Products[[#This Row],[Desc]]</f>
        <v xml:space="preserve">  </v>
      </c>
      <c r="E2708">
        <f>IF(ISNUMBER(SEARCH('Item Lookup'!$B$7,Products[[#This Row],[Compounded]],1)),'Item Lookup'!$B$7,"")</f>
        <v>0</v>
      </c>
    </row>
    <row r="2709" spans="1:5" x14ac:dyDescent="0.25">
      <c r="A2709" s="27"/>
      <c r="B2709" s="2"/>
      <c r="C2709" s="2"/>
      <c r="D2709" s="1" t="str">
        <f>Products[[#This Row],[Old]]&amp;" "&amp;Products[[#This Row],[New]]&amp;" "&amp;Products[[#This Row],[Desc]]</f>
        <v xml:space="preserve">  </v>
      </c>
      <c r="E2709">
        <f>IF(ISNUMBER(SEARCH('Item Lookup'!$B$7,Products[[#This Row],[Compounded]],1)),'Item Lookup'!$B$7,"")</f>
        <v>0</v>
      </c>
    </row>
    <row r="2710" spans="1:5" x14ac:dyDescent="0.25">
      <c r="A2710" s="27"/>
      <c r="B2710" s="2"/>
      <c r="C2710" s="2"/>
      <c r="D2710" s="1" t="str">
        <f>Products[[#This Row],[Old]]&amp;" "&amp;Products[[#This Row],[New]]&amp;" "&amp;Products[[#This Row],[Desc]]</f>
        <v xml:space="preserve">  </v>
      </c>
      <c r="E2710">
        <f>IF(ISNUMBER(SEARCH('Item Lookup'!$B$7,Products[[#This Row],[Compounded]],1)),'Item Lookup'!$B$7,"")</f>
        <v>0</v>
      </c>
    </row>
    <row r="2711" spans="1:5" x14ac:dyDescent="0.25">
      <c r="A2711" s="27"/>
      <c r="B2711" s="2"/>
      <c r="C2711" s="2"/>
      <c r="D2711" s="1" t="str">
        <f>Products[[#This Row],[Old]]&amp;" "&amp;Products[[#This Row],[New]]&amp;" "&amp;Products[[#This Row],[Desc]]</f>
        <v xml:space="preserve">  </v>
      </c>
      <c r="E2711">
        <f>IF(ISNUMBER(SEARCH('Item Lookup'!$B$7,Products[[#This Row],[Compounded]],1)),'Item Lookup'!$B$7,"")</f>
        <v>0</v>
      </c>
    </row>
    <row r="2712" spans="1:5" x14ac:dyDescent="0.25">
      <c r="A2712" s="27"/>
      <c r="B2712" s="2"/>
      <c r="C2712" s="2"/>
      <c r="D2712" s="1" t="str">
        <f>Products[[#This Row],[Old]]&amp;" "&amp;Products[[#This Row],[New]]&amp;" "&amp;Products[[#This Row],[Desc]]</f>
        <v xml:space="preserve">  </v>
      </c>
      <c r="E2712">
        <f>IF(ISNUMBER(SEARCH('Item Lookup'!$B$7,Products[[#This Row],[Compounded]],1)),'Item Lookup'!$B$7,"")</f>
        <v>0</v>
      </c>
    </row>
    <row r="2713" spans="1:5" x14ac:dyDescent="0.25">
      <c r="A2713" s="27"/>
      <c r="B2713" s="2"/>
      <c r="C2713" s="2"/>
      <c r="D2713" s="1" t="str">
        <f>Products[[#This Row],[Old]]&amp;" "&amp;Products[[#This Row],[New]]&amp;" "&amp;Products[[#This Row],[Desc]]</f>
        <v xml:space="preserve">  </v>
      </c>
      <c r="E2713">
        <f>IF(ISNUMBER(SEARCH('Item Lookup'!$B$7,Products[[#This Row],[Compounded]],1)),'Item Lookup'!$B$7,"")</f>
        <v>0</v>
      </c>
    </row>
    <row r="2714" spans="1:5" x14ac:dyDescent="0.25">
      <c r="A2714" s="27"/>
      <c r="B2714" s="2"/>
      <c r="C2714" s="2"/>
      <c r="D2714" s="1" t="str">
        <f>Products[[#This Row],[Old]]&amp;" "&amp;Products[[#This Row],[New]]&amp;" "&amp;Products[[#This Row],[Desc]]</f>
        <v xml:space="preserve">  </v>
      </c>
      <c r="E2714">
        <f>IF(ISNUMBER(SEARCH('Item Lookup'!$B$7,Products[[#This Row],[Compounded]],1)),'Item Lookup'!$B$7,"")</f>
        <v>0</v>
      </c>
    </row>
    <row r="2715" spans="1:5" x14ac:dyDescent="0.25">
      <c r="A2715" s="27"/>
      <c r="B2715" s="2"/>
      <c r="C2715" s="2"/>
      <c r="D2715" s="1" t="str">
        <f>Products[[#This Row],[Old]]&amp;" "&amp;Products[[#This Row],[New]]&amp;" "&amp;Products[[#This Row],[Desc]]</f>
        <v xml:space="preserve">  </v>
      </c>
      <c r="E2715">
        <f>IF(ISNUMBER(SEARCH('Item Lookup'!$B$7,Products[[#This Row],[Compounded]],1)),'Item Lookup'!$B$7,"")</f>
        <v>0</v>
      </c>
    </row>
    <row r="2716" spans="1:5" x14ac:dyDescent="0.25">
      <c r="A2716" s="27"/>
      <c r="B2716" s="2"/>
      <c r="C2716" s="2"/>
      <c r="D2716" s="1" t="str">
        <f>Products[[#This Row],[Old]]&amp;" "&amp;Products[[#This Row],[New]]&amp;" "&amp;Products[[#This Row],[Desc]]</f>
        <v xml:space="preserve">  </v>
      </c>
      <c r="E2716">
        <f>IF(ISNUMBER(SEARCH('Item Lookup'!$B$7,Products[[#This Row],[Compounded]],1)),'Item Lookup'!$B$7,"")</f>
        <v>0</v>
      </c>
    </row>
    <row r="2717" spans="1:5" x14ac:dyDescent="0.25">
      <c r="A2717" s="27"/>
      <c r="B2717" s="2"/>
      <c r="C2717" s="2"/>
      <c r="D2717" s="1" t="str">
        <f>Products[[#This Row],[Old]]&amp;" "&amp;Products[[#This Row],[New]]&amp;" "&amp;Products[[#This Row],[Desc]]</f>
        <v xml:space="preserve">  </v>
      </c>
      <c r="E2717">
        <f>IF(ISNUMBER(SEARCH('Item Lookup'!$B$7,Products[[#This Row],[Compounded]],1)),'Item Lookup'!$B$7,"")</f>
        <v>0</v>
      </c>
    </row>
    <row r="2718" spans="1:5" x14ac:dyDescent="0.25">
      <c r="A2718" s="27"/>
      <c r="B2718" s="2"/>
      <c r="C2718" s="2"/>
      <c r="D2718" s="1" t="str">
        <f>Products[[#This Row],[Old]]&amp;" "&amp;Products[[#This Row],[New]]&amp;" "&amp;Products[[#This Row],[Desc]]</f>
        <v xml:space="preserve">  </v>
      </c>
      <c r="E2718">
        <f>IF(ISNUMBER(SEARCH('Item Lookup'!$B$7,Products[[#This Row],[Compounded]],1)),'Item Lookup'!$B$7,"")</f>
        <v>0</v>
      </c>
    </row>
    <row r="2719" spans="1:5" x14ac:dyDescent="0.25">
      <c r="A2719" s="27"/>
      <c r="B2719" s="2"/>
      <c r="C2719" s="2"/>
      <c r="D2719" s="1" t="str">
        <f>Products[[#This Row],[Old]]&amp;" "&amp;Products[[#This Row],[New]]&amp;" "&amp;Products[[#This Row],[Desc]]</f>
        <v xml:space="preserve">  </v>
      </c>
      <c r="E2719">
        <f>IF(ISNUMBER(SEARCH('Item Lookup'!$B$7,Products[[#This Row],[Compounded]],1)),'Item Lookup'!$B$7,"")</f>
        <v>0</v>
      </c>
    </row>
    <row r="2720" spans="1:5" x14ac:dyDescent="0.25">
      <c r="A2720" s="27"/>
      <c r="B2720" s="2"/>
      <c r="C2720" s="2"/>
      <c r="D2720" s="1" t="str">
        <f>Products[[#This Row],[Old]]&amp;" "&amp;Products[[#This Row],[New]]&amp;" "&amp;Products[[#This Row],[Desc]]</f>
        <v xml:space="preserve">  </v>
      </c>
      <c r="E2720">
        <f>IF(ISNUMBER(SEARCH('Item Lookup'!$B$7,Products[[#This Row],[Compounded]],1)),'Item Lookup'!$B$7,"")</f>
        <v>0</v>
      </c>
    </row>
    <row r="2721" spans="1:5" x14ac:dyDescent="0.25">
      <c r="A2721" s="27"/>
      <c r="B2721" s="2"/>
      <c r="C2721" s="2"/>
      <c r="D2721" s="1" t="str">
        <f>Products[[#This Row],[Old]]&amp;" "&amp;Products[[#This Row],[New]]&amp;" "&amp;Products[[#This Row],[Desc]]</f>
        <v xml:space="preserve">  </v>
      </c>
      <c r="E2721">
        <f>IF(ISNUMBER(SEARCH('Item Lookup'!$B$7,Products[[#This Row],[Compounded]],1)),'Item Lookup'!$B$7,"")</f>
        <v>0</v>
      </c>
    </row>
    <row r="2722" spans="1:5" x14ac:dyDescent="0.25">
      <c r="A2722" s="27"/>
      <c r="B2722" s="2"/>
      <c r="C2722" s="2"/>
      <c r="D2722" s="1" t="str">
        <f>Products[[#This Row],[Old]]&amp;" "&amp;Products[[#This Row],[New]]&amp;" "&amp;Products[[#This Row],[Desc]]</f>
        <v xml:space="preserve">  </v>
      </c>
      <c r="E2722">
        <f>IF(ISNUMBER(SEARCH('Item Lookup'!$B$7,Products[[#This Row],[Compounded]],1)),'Item Lookup'!$B$7,"")</f>
        <v>0</v>
      </c>
    </row>
    <row r="2723" spans="1:5" x14ac:dyDescent="0.25">
      <c r="A2723" s="27"/>
      <c r="B2723" s="2"/>
      <c r="C2723" s="2"/>
      <c r="D2723" s="1" t="str">
        <f>Products[[#This Row],[Old]]&amp;" "&amp;Products[[#This Row],[New]]&amp;" "&amp;Products[[#This Row],[Desc]]</f>
        <v xml:space="preserve">  </v>
      </c>
      <c r="E2723">
        <f>IF(ISNUMBER(SEARCH('Item Lookup'!$B$7,Products[[#This Row],[Compounded]],1)),'Item Lookup'!$B$7,"")</f>
        <v>0</v>
      </c>
    </row>
    <row r="2724" spans="1:5" x14ac:dyDescent="0.25">
      <c r="A2724" s="27"/>
      <c r="B2724" s="2"/>
      <c r="C2724" s="2"/>
      <c r="D2724" s="1" t="str">
        <f>Products[[#This Row],[Old]]&amp;" "&amp;Products[[#This Row],[New]]&amp;" "&amp;Products[[#This Row],[Desc]]</f>
        <v xml:space="preserve">  </v>
      </c>
      <c r="E2724">
        <f>IF(ISNUMBER(SEARCH('Item Lookup'!$B$7,Products[[#This Row],[Compounded]],1)),'Item Lookup'!$B$7,"")</f>
        <v>0</v>
      </c>
    </row>
    <row r="2725" spans="1:5" x14ac:dyDescent="0.25">
      <c r="A2725" s="27"/>
      <c r="B2725" s="2"/>
      <c r="C2725" s="2"/>
      <c r="D2725" s="1" t="str">
        <f>Products[[#This Row],[Old]]&amp;" "&amp;Products[[#This Row],[New]]&amp;" "&amp;Products[[#This Row],[Desc]]</f>
        <v xml:space="preserve">  </v>
      </c>
      <c r="E2725">
        <f>IF(ISNUMBER(SEARCH('Item Lookup'!$B$7,Products[[#This Row],[Compounded]],1)),'Item Lookup'!$B$7,"")</f>
        <v>0</v>
      </c>
    </row>
    <row r="2726" spans="1:5" x14ac:dyDescent="0.25">
      <c r="A2726" s="27"/>
      <c r="B2726" s="2"/>
      <c r="C2726" s="2"/>
      <c r="D2726" s="1" t="str">
        <f>Products[[#This Row],[Old]]&amp;" "&amp;Products[[#This Row],[New]]&amp;" "&amp;Products[[#This Row],[Desc]]</f>
        <v xml:space="preserve">  </v>
      </c>
      <c r="E2726">
        <f>IF(ISNUMBER(SEARCH('Item Lookup'!$B$7,Products[[#This Row],[Compounded]],1)),'Item Lookup'!$B$7,"")</f>
        <v>0</v>
      </c>
    </row>
    <row r="2727" spans="1:5" x14ac:dyDescent="0.25">
      <c r="A2727" s="27"/>
      <c r="B2727" s="2"/>
      <c r="C2727" s="2"/>
      <c r="D2727" s="1" t="str">
        <f>Products[[#This Row],[Old]]&amp;" "&amp;Products[[#This Row],[New]]&amp;" "&amp;Products[[#This Row],[Desc]]</f>
        <v xml:space="preserve">  </v>
      </c>
      <c r="E2727">
        <f>IF(ISNUMBER(SEARCH('Item Lookup'!$B$7,Products[[#This Row],[Compounded]],1)),'Item Lookup'!$B$7,"")</f>
        <v>0</v>
      </c>
    </row>
    <row r="2728" spans="1:5" x14ac:dyDescent="0.25">
      <c r="A2728" s="27"/>
      <c r="B2728" s="2"/>
      <c r="C2728" s="2"/>
      <c r="D2728" s="1" t="str">
        <f>Products[[#This Row],[Old]]&amp;" "&amp;Products[[#This Row],[New]]&amp;" "&amp;Products[[#This Row],[Desc]]</f>
        <v xml:space="preserve">  </v>
      </c>
      <c r="E2728">
        <f>IF(ISNUMBER(SEARCH('Item Lookup'!$B$7,Products[[#This Row],[Compounded]],1)),'Item Lookup'!$B$7,"")</f>
        <v>0</v>
      </c>
    </row>
    <row r="2729" spans="1:5" x14ac:dyDescent="0.25">
      <c r="A2729" s="27"/>
      <c r="B2729" s="2"/>
      <c r="C2729" s="2"/>
      <c r="D2729" s="1" t="str">
        <f>Products[[#This Row],[Old]]&amp;" "&amp;Products[[#This Row],[New]]&amp;" "&amp;Products[[#This Row],[Desc]]</f>
        <v xml:space="preserve">  </v>
      </c>
      <c r="E2729">
        <f>IF(ISNUMBER(SEARCH('Item Lookup'!$B$7,Products[[#This Row],[Compounded]],1)),'Item Lookup'!$B$7,"")</f>
        <v>0</v>
      </c>
    </row>
    <row r="2730" spans="1:5" x14ac:dyDescent="0.25">
      <c r="A2730" s="27"/>
      <c r="B2730" s="2"/>
      <c r="C2730" s="2"/>
      <c r="D2730" s="1" t="str">
        <f>Products[[#This Row],[Old]]&amp;" "&amp;Products[[#This Row],[New]]&amp;" "&amp;Products[[#This Row],[Desc]]</f>
        <v xml:space="preserve">  </v>
      </c>
      <c r="E2730">
        <f>IF(ISNUMBER(SEARCH('Item Lookup'!$B$7,Products[[#This Row],[Compounded]],1)),'Item Lookup'!$B$7,"")</f>
        <v>0</v>
      </c>
    </row>
    <row r="2731" spans="1:5" x14ac:dyDescent="0.25">
      <c r="A2731" s="27"/>
      <c r="B2731" s="2"/>
      <c r="C2731" s="2"/>
      <c r="D2731" s="1" t="str">
        <f>Products[[#This Row],[Old]]&amp;" "&amp;Products[[#This Row],[New]]&amp;" "&amp;Products[[#This Row],[Desc]]</f>
        <v xml:space="preserve">  </v>
      </c>
      <c r="E2731">
        <f>IF(ISNUMBER(SEARCH('Item Lookup'!$B$7,Products[[#This Row],[Compounded]],1)),'Item Lookup'!$B$7,"")</f>
        <v>0</v>
      </c>
    </row>
    <row r="2732" spans="1:5" x14ac:dyDescent="0.25">
      <c r="A2732" s="27"/>
      <c r="B2732" s="2"/>
      <c r="C2732" s="2"/>
      <c r="D2732" s="1" t="str">
        <f>Products[[#This Row],[Old]]&amp;" "&amp;Products[[#This Row],[New]]&amp;" "&amp;Products[[#This Row],[Desc]]</f>
        <v xml:space="preserve">  </v>
      </c>
      <c r="E2732">
        <f>IF(ISNUMBER(SEARCH('Item Lookup'!$B$7,Products[[#This Row],[Compounded]],1)),'Item Lookup'!$B$7,"")</f>
        <v>0</v>
      </c>
    </row>
    <row r="2733" spans="1:5" x14ac:dyDescent="0.25">
      <c r="A2733" s="27"/>
      <c r="B2733" s="2"/>
      <c r="C2733" s="2"/>
      <c r="D2733" s="1" t="str">
        <f>Products[[#This Row],[Old]]&amp;" "&amp;Products[[#This Row],[New]]&amp;" "&amp;Products[[#This Row],[Desc]]</f>
        <v xml:space="preserve">  </v>
      </c>
      <c r="E2733">
        <f>IF(ISNUMBER(SEARCH('Item Lookup'!$B$7,Products[[#This Row],[Compounded]],1)),'Item Lookup'!$B$7,"")</f>
        <v>0</v>
      </c>
    </row>
    <row r="2734" spans="1:5" x14ac:dyDescent="0.25">
      <c r="A2734" s="27"/>
      <c r="B2734" s="2"/>
      <c r="C2734" s="2"/>
      <c r="D2734" s="1" t="str">
        <f>Products[[#This Row],[Old]]&amp;" "&amp;Products[[#This Row],[New]]&amp;" "&amp;Products[[#This Row],[Desc]]</f>
        <v xml:space="preserve">  </v>
      </c>
      <c r="E2734">
        <f>IF(ISNUMBER(SEARCH('Item Lookup'!$B$7,Products[[#This Row],[Compounded]],1)),'Item Lookup'!$B$7,"")</f>
        <v>0</v>
      </c>
    </row>
    <row r="2735" spans="1:5" x14ac:dyDescent="0.25">
      <c r="A2735" s="27"/>
      <c r="B2735" s="2"/>
      <c r="C2735" s="2"/>
      <c r="D2735" s="1" t="str">
        <f>Products[[#This Row],[Old]]&amp;" "&amp;Products[[#This Row],[New]]&amp;" "&amp;Products[[#This Row],[Desc]]</f>
        <v xml:space="preserve">  </v>
      </c>
      <c r="E2735">
        <f>IF(ISNUMBER(SEARCH('Item Lookup'!$B$7,Products[[#This Row],[Compounded]],1)),'Item Lookup'!$B$7,"")</f>
        <v>0</v>
      </c>
    </row>
    <row r="2736" spans="1:5" x14ac:dyDescent="0.25">
      <c r="A2736" s="27"/>
      <c r="B2736" s="2"/>
      <c r="C2736" s="2"/>
      <c r="D2736" s="1" t="str">
        <f>Products[[#This Row],[Old]]&amp;" "&amp;Products[[#This Row],[New]]&amp;" "&amp;Products[[#This Row],[Desc]]</f>
        <v xml:space="preserve">  </v>
      </c>
      <c r="E2736">
        <f>IF(ISNUMBER(SEARCH('Item Lookup'!$B$7,Products[[#This Row],[Compounded]],1)),'Item Lookup'!$B$7,"")</f>
        <v>0</v>
      </c>
    </row>
    <row r="2737" spans="1:5" x14ac:dyDescent="0.25">
      <c r="A2737" s="27"/>
      <c r="B2737" s="2"/>
      <c r="C2737" s="2"/>
      <c r="D2737" s="1" t="str">
        <f>Products[[#This Row],[Old]]&amp;" "&amp;Products[[#This Row],[New]]&amp;" "&amp;Products[[#This Row],[Desc]]</f>
        <v xml:space="preserve">  </v>
      </c>
      <c r="E2737">
        <f>IF(ISNUMBER(SEARCH('Item Lookup'!$B$7,Products[[#This Row],[Compounded]],1)),'Item Lookup'!$B$7,"")</f>
        <v>0</v>
      </c>
    </row>
    <row r="2738" spans="1:5" x14ac:dyDescent="0.25">
      <c r="A2738" s="27"/>
      <c r="B2738" s="2"/>
      <c r="C2738" s="2"/>
      <c r="D2738" s="1" t="str">
        <f>Products[[#This Row],[Old]]&amp;" "&amp;Products[[#This Row],[New]]&amp;" "&amp;Products[[#This Row],[Desc]]</f>
        <v xml:space="preserve">  </v>
      </c>
      <c r="E2738">
        <f>IF(ISNUMBER(SEARCH('Item Lookup'!$B$7,Products[[#This Row],[Compounded]],1)),'Item Lookup'!$B$7,"")</f>
        <v>0</v>
      </c>
    </row>
    <row r="2739" spans="1:5" x14ac:dyDescent="0.25">
      <c r="A2739" s="27"/>
      <c r="B2739" s="2"/>
      <c r="C2739" s="2"/>
      <c r="D2739" s="1" t="str">
        <f>Products[[#This Row],[Old]]&amp;" "&amp;Products[[#This Row],[New]]&amp;" "&amp;Products[[#This Row],[Desc]]</f>
        <v xml:space="preserve">  </v>
      </c>
      <c r="E2739">
        <f>IF(ISNUMBER(SEARCH('Item Lookup'!$B$7,Products[[#This Row],[Compounded]],1)),'Item Lookup'!$B$7,"")</f>
        <v>0</v>
      </c>
    </row>
    <row r="2740" spans="1:5" x14ac:dyDescent="0.25">
      <c r="A2740" s="27"/>
      <c r="B2740" s="2"/>
      <c r="C2740" s="2"/>
      <c r="D2740" s="1" t="str">
        <f>Products[[#This Row],[Old]]&amp;" "&amp;Products[[#This Row],[New]]&amp;" "&amp;Products[[#This Row],[Desc]]</f>
        <v xml:space="preserve">  </v>
      </c>
      <c r="E2740">
        <f>IF(ISNUMBER(SEARCH('Item Lookup'!$B$7,Products[[#This Row],[Compounded]],1)),'Item Lookup'!$B$7,"")</f>
        <v>0</v>
      </c>
    </row>
    <row r="2741" spans="1:5" x14ac:dyDescent="0.25">
      <c r="A2741" s="27"/>
      <c r="B2741" s="2"/>
      <c r="C2741" s="2"/>
      <c r="D2741" s="1" t="str">
        <f>Products[[#This Row],[Old]]&amp;" "&amp;Products[[#This Row],[New]]&amp;" "&amp;Products[[#This Row],[Desc]]</f>
        <v xml:space="preserve">  </v>
      </c>
      <c r="E2741">
        <f>IF(ISNUMBER(SEARCH('Item Lookup'!$B$7,Products[[#This Row],[Compounded]],1)),'Item Lookup'!$B$7,"")</f>
        <v>0</v>
      </c>
    </row>
    <row r="2742" spans="1:5" x14ac:dyDescent="0.25">
      <c r="A2742" s="27"/>
      <c r="B2742" s="2"/>
      <c r="C2742" s="2"/>
      <c r="D2742" s="1" t="str">
        <f>Products[[#This Row],[Old]]&amp;" "&amp;Products[[#This Row],[New]]&amp;" "&amp;Products[[#This Row],[Desc]]</f>
        <v xml:space="preserve">  </v>
      </c>
      <c r="E2742">
        <f>IF(ISNUMBER(SEARCH('Item Lookup'!$B$7,Products[[#This Row],[Compounded]],1)),'Item Lookup'!$B$7,"")</f>
        <v>0</v>
      </c>
    </row>
    <row r="2743" spans="1:5" x14ac:dyDescent="0.25">
      <c r="A2743" s="27"/>
      <c r="B2743" s="2"/>
      <c r="C2743" s="2"/>
      <c r="D2743" s="1" t="str">
        <f>Products[[#This Row],[Old]]&amp;" "&amp;Products[[#This Row],[New]]&amp;" "&amp;Products[[#This Row],[Desc]]</f>
        <v xml:space="preserve">  </v>
      </c>
      <c r="E2743">
        <f>IF(ISNUMBER(SEARCH('Item Lookup'!$B$7,Products[[#This Row],[Compounded]],1)),'Item Lookup'!$B$7,"")</f>
        <v>0</v>
      </c>
    </row>
    <row r="2744" spans="1:5" x14ac:dyDescent="0.25">
      <c r="A2744" s="27"/>
      <c r="B2744" s="2"/>
      <c r="C2744" s="2"/>
      <c r="D2744" s="1" t="str">
        <f>Products[[#This Row],[Old]]&amp;" "&amp;Products[[#This Row],[New]]&amp;" "&amp;Products[[#This Row],[Desc]]</f>
        <v xml:space="preserve">  </v>
      </c>
      <c r="E2744">
        <f>IF(ISNUMBER(SEARCH('Item Lookup'!$B$7,Products[[#This Row],[Compounded]],1)),'Item Lookup'!$B$7,"")</f>
        <v>0</v>
      </c>
    </row>
    <row r="2745" spans="1:5" x14ac:dyDescent="0.25">
      <c r="A2745" s="27"/>
      <c r="B2745" s="2"/>
      <c r="C2745" s="2"/>
      <c r="D2745" s="1" t="str">
        <f>Products[[#This Row],[Old]]&amp;" "&amp;Products[[#This Row],[New]]&amp;" "&amp;Products[[#This Row],[Desc]]</f>
        <v xml:space="preserve">  </v>
      </c>
      <c r="E2745">
        <f>IF(ISNUMBER(SEARCH('Item Lookup'!$B$7,Products[[#This Row],[Compounded]],1)),'Item Lookup'!$B$7,"")</f>
        <v>0</v>
      </c>
    </row>
    <row r="2746" spans="1:5" x14ac:dyDescent="0.25">
      <c r="A2746" s="27"/>
      <c r="B2746" s="2"/>
      <c r="C2746" s="2"/>
      <c r="D2746" s="1" t="str">
        <f>Products[[#This Row],[Old]]&amp;" "&amp;Products[[#This Row],[New]]&amp;" "&amp;Products[[#This Row],[Desc]]</f>
        <v xml:space="preserve">  </v>
      </c>
      <c r="E2746">
        <f>IF(ISNUMBER(SEARCH('Item Lookup'!$B$7,Products[[#This Row],[Compounded]],1)),'Item Lookup'!$B$7,"")</f>
        <v>0</v>
      </c>
    </row>
    <row r="2747" spans="1:5" x14ac:dyDescent="0.25">
      <c r="A2747" s="27"/>
      <c r="B2747" s="2"/>
      <c r="C2747" s="2"/>
      <c r="D2747" s="1" t="str">
        <f>Products[[#This Row],[Old]]&amp;" "&amp;Products[[#This Row],[New]]&amp;" "&amp;Products[[#This Row],[Desc]]</f>
        <v xml:space="preserve">  </v>
      </c>
      <c r="E2747">
        <f>IF(ISNUMBER(SEARCH('Item Lookup'!$B$7,Products[[#This Row],[Compounded]],1)),'Item Lookup'!$B$7,"")</f>
        <v>0</v>
      </c>
    </row>
    <row r="2748" spans="1:5" x14ac:dyDescent="0.25">
      <c r="A2748" s="27"/>
      <c r="B2748" s="2"/>
      <c r="C2748" s="2"/>
      <c r="D2748" s="1" t="str">
        <f>Products[[#This Row],[Old]]&amp;" "&amp;Products[[#This Row],[New]]&amp;" "&amp;Products[[#This Row],[Desc]]</f>
        <v xml:space="preserve">  </v>
      </c>
      <c r="E2748">
        <f>IF(ISNUMBER(SEARCH('Item Lookup'!$B$7,Products[[#This Row],[Compounded]],1)),'Item Lookup'!$B$7,"")</f>
        <v>0</v>
      </c>
    </row>
    <row r="2749" spans="1:5" x14ac:dyDescent="0.25">
      <c r="A2749" s="27"/>
      <c r="B2749" s="2"/>
      <c r="C2749" s="2"/>
      <c r="D2749" s="1" t="str">
        <f>Products[[#This Row],[Old]]&amp;" "&amp;Products[[#This Row],[New]]&amp;" "&amp;Products[[#This Row],[Desc]]</f>
        <v xml:space="preserve">  </v>
      </c>
      <c r="E2749">
        <f>IF(ISNUMBER(SEARCH('Item Lookup'!$B$7,Products[[#This Row],[Compounded]],1)),'Item Lookup'!$B$7,"")</f>
        <v>0</v>
      </c>
    </row>
    <row r="2750" spans="1:5" x14ac:dyDescent="0.25">
      <c r="A2750" s="27"/>
      <c r="B2750" s="2"/>
      <c r="C2750" s="2"/>
      <c r="D2750" s="1" t="str">
        <f>Products[[#This Row],[Old]]&amp;" "&amp;Products[[#This Row],[New]]&amp;" "&amp;Products[[#This Row],[Desc]]</f>
        <v xml:space="preserve">  </v>
      </c>
      <c r="E2750">
        <f>IF(ISNUMBER(SEARCH('Item Lookup'!$B$7,Products[[#This Row],[Compounded]],1)),'Item Lookup'!$B$7,"")</f>
        <v>0</v>
      </c>
    </row>
    <row r="2751" spans="1:5" x14ac:dyDescent="0.25">
      <c r="A2751" s="27"/>
      <c r="B2751" s="2"/>
      <c r="C2751" s="2"/>
      <c r="D2751" s="1" t="str">
        <f>Products[[#This Row],[Old]]&amp;" "&amp;Products[[#This Row],[New]]&amp;" "&amp;Products[[#This Row],[Desc]]</f>
        <v xml:space="preserve">  </v>
      </c>
      <c r="E2751">
        <f>IF(ISNUMBER(SEARCH('Item Lookup'!$B$7,Products[[#This Row],[Compounded]],1)),'Item Lookup'!$B$7,"")</f>
        <v>0</v>
      </c>
    </row>
    <row r="2752" spans="1:5" x14ac:dyDescent="0.25">
      <c r="A2752" s="27"/>
      <c r="B2752" s="2"/>
      <c r="C2752" s="2"/>
      <c r="D2752" s="1" t="str">
        <f>Products[[#This Row],[Old]]&amp;" "&amp;Products[[#This Row],[New]]&amp;" "&amp;Products[[#This Row],[Desc]]</f>
        <v xml:space="preserve">  </v>
      </c>
      <c r="E2752">
        <f>IF(ISNUMBER(SEARCH('Item Lookup'!$B$7,Products[[#This Row],[Compounded]],1)),'Item Lookup'!$B$7,"")</f>
        <v>0</v>
      </c>
    </row>
    <row r="2753" spans="1:5" x14ac:dyDescent="0.25">
      <c r="A2753" s="27"/>
      <c r="B2753" s="2"/>
      <c r="C2753" s="2"/>
      <c r="D2753" s="1" t="str">
        <f>Products[[#This Row],[Old]]&amp;" "&amp;Products[[#This Row],[New]]&amp;" "&amp;Products[[#This Row],[Desc]]</f>
        <v xml:space="preserve">  </v>
      </c>
      <c r="E2753">
        <f>IF(ISNUMBER(SEARCH('Item Lookup'!$B$7,Products[[#This Row],[Compounded]],1)),'Item Lookup'!$B$7,"")</f>
        <v>0</v>
      </c>
    </row>
    <row r="2754" spans="1:5" x14ac:dyDescent="0.25">
      <c r="A2754" s="27"/>
      <c r="B2754" s="2"/>
      <c r="C2754" s="2"/>
      <c r="D2754" s="1" t="str">
        <f>Products[[#This Row],[Old]]&amp;" "&amp;Products[[#This Row],[New]]&amp;" "&amp;Products[[#This Row],[Desc]]</f>
        <v xml:space="preserve">  </v>
      </c>
      <c r="E2754">
        <f>IF(ISNUMBER(SEARCH('Item Lookup'!$B$7,Products[[#This Row],[Compounded]],1)),'Item Lookup'!$B$7,"")</f>
        <v>0</v>
      </c>
    </row>
    <row r="2755" spans="1:5" x14ac:dyDescent="0.25">
      <c r="A2755" s="27"/>
      <c r="B2755" s="2"/>
      <c r="C2755" s="2"/>
      <c r="D2755" s="1" t="str">
        <f>Products[[#This Row],[Old]]&amp;" "&amp;Products[[#This Row],[New]]&amp;" "&amp;Products[[#This Row],[Desc]]</f>
        <v xml:space="preserve">  </v>
      </c>
      <c r="E2755">
        <f>IF(ISNUMBER(SEARCH('Item Lookup'!$B$7,Products[[#This Row],[Compounded]],1)),'Item Lookup'!$B$7,"")</f>
        <v>0</v>
      </c>
    </row>
    <row r="2756" spans="1:5" x14ac:dyDescent="0.25">
      <c r="A2756" s="27"/>
      <c r="B2756" s="2"/>
      <c r="C2756" s="2"/>
      <c r="D2756" s="1" t="str">
        <f>Products[[#This Row],[Old]]&amp;" "&amp;Products[[#This Row],[New]]&amp;" "&amp;Products[[#This Row],[Desc]]</f>
        <v xml:space="preserve">  </v>
      </c>
      <c r="E2756">
        <f>IF(ISNUMBER(SEARCH('Item Lookup'!$B$7,Products[[#This Row],[Compounded]],1)),'Item Lookup'!$B$7,"")</f>
        <v>0</v>
      </c>
    </row>
    <row r="2757" spans="1:5" x14ac:dyDescent="0.25">
      <c r="A2757" s="27"/>
      <c r="B2757" s="2"/>
      <c r="C2757" s="2"/>
      <c r="D2757" s="1" t="str">
        <f>Products[[#This Row],[Old]]&amp;" "&amp;Products[[#This Row],[New]]&amp;" "&amp;Products[[#This Row],[Desc]]</f>
        <v xml:space="preserve">  </v>
      </c>
      <c r="E2757">
        <f>IF(ISNUMBER(SEARCH('Item Lookup'!$B$7,Products[[#This Row],[Compounded]],1)),'Item Lookup'!$B$7,"")</f>
        <v>0</v>
      </c>
    </row>
    <row r="2758" spans="1:5" x14ac:dyDescent="0.25">
      <c r="A2758" s="27"/>
      <c r="B2758" s="2"/>
      <c r="C2758" s="2"/>
      <c r="D2758" s="1" t="str">
        <f>Products[[#This Row],[Old]]&amp;" "&amp;Products[[#This Row],[New]]&amp;" "&amp;Products[[#This Row],[Desc]]</f>
        <v xml:space="preserve">  </v>
      </c>
      <c r="E2758">
        <f>IF(ISNUMBER(SEARCH('Item Lookup'!$B$7,Products[[#This Row],[Compounded]],1)),'Item Lookup'!$B$7,"")</f>
        <v>0</v>
      </c>
    </row>
    <row r="2759" spans="1:5" x14ac:dyDescent="0.25">
      <c r="A2759" s="27"/>
      <c r="B2759" s="2"/>
      <c r="C2759" s="2"/>
      <c r="D2759" s="1" t="str">
        <f>Products[[#This Row],[Old]]&amp;" "&amp;Products[[#This Row],[New]]&amp;" "&amp;Products[[#This Row],[Desc]]</f>
        <v xml:space="preserve">  </v>
      </c>
      <c r="E2759">
        <f>IF(ISNUMBER(SEARCH('Item Lookup'!$B$7,Products[[#This Row],[Compounded]],1)),'Item Lookup'!$B$7,"")</f>
        <v>0</v>
      </c>
    </row>
    <row r="2760" spans="1:5" x14ac:dyDescent="0.25">
      <c r="A2760" s="27"/>
      <c r="B2760" s="2"/>
      <c r="C2760" s="2"/>
      <c r="D2760" s="1" t="str">
        <f>Products[[#This Row],[Old]]&amp;" "&amp;Products[[#This Row],[New]]&amp;" "&amp;Products[[#This Row],[Desc]]</f>
        <v xml:space="preserve">  </v>
      </c>
      <c r="E2760">
        <f>IF(ISNUMBER(SEARCH('Item Lookup'!$B$7,Products[[#This Row],[Compounded]],1)),'Item Lookup'!$B$7,"")</f>
        <v>0</v>
      </c>
    </row>
    <row r="2761" spans="1:5" x14ac:dyDescent="0.25">
      <c r="A2761" s="27"/>
      <c r="B2761" s="2"/>
      <c r="C2761" s="2"/>
      <c r="D2761" s="1" t="str">
        <f>Products[[#This Row],[Old]]&amp;" "&amp;Products[[#This Row],[New]]&amp;" "&amp;Products[[#This Row],[Desc]]</f>
        <v xml:space="preserve">  </v>
      </c>
      <c r="E2761">
        <f>IF(ISNUMBER(SEARCH('Item Lookup'!$B$7,Products[[#This Row],[Compounded]],1)),'Item Lookup'!$B$7,"")</f>
        <v>0</v>
      </c>
    </row>
    <row r="2762" spans="1:5" x14ac:dyDescent="0.25">
      <c r="A2762" s="27"/>
      <c r="B2762" s="2"/>
      <c r="C2762" s="2"/>
      <c r="D2762" s="1" t="str">
        <f>Products[[#This Row],[Old]]&amp;" "&amp;Products[[#This Row],[New]]&amp;" "&amp;Products[[#This Row],[Desc]]</f>
        <v xml:space="preserve">  </v>
      </c>
      <c r="E2762">
        <f>IF(ISNUMBER(SEARCH('Item Lookup'!$B$7,Products[[#This Row],[Compounded]],1)),'Item Lookup'!$B$7,"")</f>
        <v>0</v>
      </c>
    </row>
    <row r="2763" spans="1:5" x14ac:dyDescent="0.25">
      <c r="A2763" s="27"/>
      <c r="B2763" s="2"/>
      <c r="C2763" s="2"/>
      <c r="D2763" s="1" t="str">
        <f>Products[[#This Row],[Old]]&amp;" "&amp;Products[[#This Row],[New]]&amp;" "&amp;Products[[#This Row],[Desc]]</f>
        <v xml:space="preserve">  </v>
      </c>
      <c r="E2763">
        <f>IF(ISNUMBER(SEARCH('Item Lookup'!$B$7,Products[[#This Row],[Compounded]],1)),'Item Lookup'!$B$7,"")</f>
        <v>0</v>
      </c>
    </row>
    <row r="2764" spans="1:5" x14ac:dyDescent="0.25">
      <c r="A2764" s="27"/>
      <c r="B2764" s="2"/>
      <c r="C2764" s="2"/>
      <c r="D2764" s="1" t="str">
        <f>Products[[#This Row],[Old]]&amp;" "&amp;Products[[#This Row],[New]]&amp;" "&amp;Products[[#This Row],[Desc]]</f>
        <v xml:space="preserve">  </v>
      </c>
      <c r="E2764">
        <f>IF(ISNUMBER(SEARCH('Item Lookup'!$B$7,Products[[#This Row],[Compounded]],1)),'Item Lookup'!$B$7,"")</f>
        <v>0</v>
      </c>
    </row>
    <row r="2765" spans="1:5" x14ac:dyDescent="0.25">
      <c r="A2765" s="27"/>
      <c r="B2765" s="2"/>
      <c r="C2765" s="2"/>
      <c r="D2765" s="1" t="str">
        <f>Products[[#This Row],[Old]]&amp;" "&amp;Products[[#This Row],[New]]&amp;" "&amp;Products[[#This Row],[Desc]]</f>
        <v xml:space="preserve">  </v>
      </c>
      <c r="E2765">
        <f>IF(ISNUMBER(SEARCH('Item Lookup'!$B$7,Products[[#This Row],[Compounded]],1)),'Item Lookup'!$B$7,"")</f>
        <v>0</v>
      </c>
    </row>
    <row r="2766" spans="1:5" x14ac:dyDescent="0.25">
      <c r="A2766" s="27"/>
      <c r="B2766" s="2"/>
      <c r="C2766" s="2"/>
      <c r="D2766" s="1" t="str">
        <f>Products[[#This Row],[Old]]&amp;" "&amp;Products[[#This Row],[New]]&amp;" "&amp;Products[[#This Row],[Desc]]</f>
        <v xml:space="preserve">  </v>
      </c>
      <c r="E2766">
        <f>IF(ISNUMBER(SEARCH('Item Lookup'!$B$7,Products[[#This Row],[Compounded]],1)),'Item Lookup'!$B$7,"")</f>
        <v>0</v>
      </c>
    </row>
    <row r="2767" spans="1:5" x14ac:dyDescent="0.25">
      <c r="A2767" s="27"/>
      <c r="B2767" s="2"/>
      <c r="C2767" s="2"/>
      <c r="D2767" s="1" t="str">
        <f>Products[[#This Row],[Old]]&amp;" "&amp;Products[[#This Row],[New]]&amp;" "&amp;Products[[#This Row],[Desc]]</f>
        <v xml:space="preserve">  </v>
      </c>
      <c r="E2767">
        <f>IF(ISNUMBER(SEARCH('Item Lookup'!$B$7,Products[[#This Row],[Compounded]],1)),'Item Lookup'!$B$7,"")</f>
        <v>0</v>
      </c>
    </row>
    <row r="2768" spans="1:5" x14ac:dyDescent="0.25">
      <c r="A2768" s="27"/>
      <c r="B2768" s="2"/>
      <c r="C2768" s="2"/>
      <c r="D2768" s="1" t="str">
        <f>Products[[#This Row],[Old]]&amp;" "&amp;Products[[#This Row],[New]]&amp;" "&amp;Products[[#This Row],[Desc]]</f>
        <v xml:space="preserve">  </v>
      </c>
      <c r="E2768">
        <f>IF(ISNUMBER(SEARCH('Item Lookup'!$B$7,Products[[#This Row],[Compounded]],1)),'Item Lookup'!$B$7,"")</f>
        <v>0</v>
      </c>
    </row>
    <row r="2769" spans="1:5" x14ac:dyDescent="0.25">
      <c r="A2769" s="27"/>
      <c r="B2769" s="2"/>
      <c r="C2769" s="2"/>
      <c r="D2769" s="1" t="str">
        <f>Products[[#This Row],[Old]]&amp;" "&amp;Products[[#This Row],[New]]&amp;" "&amp;Products[[#This Row],[Desc]]</f>
        <v xml:space="preserve">  </v>
      </c>
      <c r="E2769">
        <f>IF(ISNUMBER(SEARCH('Item Lookup'!$B$7,Products[[#This Row],[Compounded]],1)),'Item Lookup'!$B$7,"")</f>
        <v>0</v>
      </c>
    </row>
    <row r="2770" spans="1:5" x14ac:dyDescent="0.25">
      <c r="A2770" s="27"/>
      <c r="B2770" s="2"/>
      <c r="C2770" s="2"/>
      <c r="D2770" s="1" t="str">
        <f>Products[[#This Row],[Old]]&amp;" "&amp;Products[[#This Row],[New]]&amp;" "&amp;Products[[#This Row],[Desc]]</f>
        <v xml:space="preserve">  </v>
      </c>
      <c r="E2770">
        <f>IF(ISNUMBER(SEARCH('Item Lookup'!$B$7,Products[[#This Row],[Compounded]],1)),'Item Lookup'!$B$7,"")</f>
        <v>0</v>
      </c>
    </row>
    <row r="2771" spans="1:5" x14ac:dyDescent="0.25">
      <c r="A2771" s="27"/>
      <c r="B2771" s="2"/>
      <c r="C2771" s="2"/>
      <c r="D2771" s="1" t="str">
        <f>Products[[#This Row],[Old]]&amp;" "&amp;Products[[#This Row],[New]]&amp;" "&amp;Products[[#This Row],[Desc]]</f>
        <v xml:space="preserve">  </v>
      </c>
      <c r="E2771">
        <f>IF(ISNUMBER(SEARCH('Item Lookup'!$B$7,Products[[#This Row],[Compounded]],1)),'Item Lookup'!$B$7,"")</f>
        <v>0</v>
      </c>
    </row>
    <row r="2772" spans="1:5" x14ac:dyDescent="0.25">
      <c r="A2772" s="27"/>
      <c r="B2772" s="2"/>
      <c r="C2772" s="2"/>
      <c r="D2772" s="1" t="str">
        <f>Products[[#This Row],[Old]]&amp;" "&amp;Products[[#This Row],[New]]&amp;" "&amp;Products[[#This Row],[Desc]]</f>
        <v xml:space="preserve">  </v>
      </c>
      <c r="E2772">
        <f>IF(ISNUMBER(SEARCH('Item Lookup'!$B$7,Products[[#This Row],[Compounded]],1)),'Item Lookup'!$B$7,"")</f>
        <v>0</v>
      </c>
    </row>
    <row r="2773" spans="1:5" x14ac:dyDescent="0.25">
      <c r="A2773" s="27"/>
      <c r="B2773" s="2"/>
      <c r="C2773" s="2"/>
      <c r="D2773" s="1" t="str">
        <f>Products[[#This Row],[Old]]&amp;" "&amp;Products[[#This Row],[New]]&amp;" "&amp;Products[[#This Row],[Desc]]</f>
        <v xml:space="preserve">  </v>
      </c>
      <c r="E2773">
        <f>IF(ISNUMBER(SEARCH('Item Lookup'!$B$7,Products[[#This Row],[Compounded]],1)),'Item Lookup'!$B$7,"")</f>
        <v>0</v>
      </c>
    </row>
    <row r="2774" spans="1:5" x14ac:dyDescent="0.25">
      <c r="A2774" s="27"/>
      <c r="B2774" s="2"/>
      <c r="C2774" s="2"/>
      <c r="D2774" s="1" t="str">
        <f>Products[[#This Row],[Old]]&amp;" "&amp;Products[[#This Row],[New]]&amp;" "&amp;Products[[#This Row],[Desc]]</f>
        <v xml:space="preserve">  </v>
      </c>
      <c r="E2774">
        <f>IF(ISNUMBER(SEARCH('Item Lookup'!$B$7,Products[[#This Row],[Compounded]],1)),'Item Lookup'!$B$7,"")</f>
        <v>0</v>
      </c>
    </row>
    <row r="2775" spans="1:5" x14ac:dyDescent="0.25">
      <c r="A2775" s="27"/>
      <c r="B2775" s="2"/>
      <c r="C2775" s="2"/>
      <c r="D2775" s="1" t="str">
        <f>Products[[#This Row],[Old]]&amp;" "&amp;Products[[#This Row],[New]]&amp;" "&amp;Products[[#This Row],[Desc]]</f>
        <v xml:space="preserve">  </v>
      </c>
      <c r="E2775">
        <f>IF(ISNUMBER(SEARCH('Item Lookup'!$B$7,Products[[#This Row],[Compounded]],1)),'Item Lookup'!$B$7,"")</f>
        <v>0</v>
      </c>
    </row>
    <row r="2776" spans="1:5" x14ac:dyDescent="0.25">
      <c r="A2776" s="27"/>
      <c r="B2776" s="2"/>
      <c r="C2776" s="2"/>
      <c r="D2776" s="1" t="str">
        <f>Products[[#This Row],[Old]]&amp;" "&amp;Products[[#This Row],[New]]&amp;" "&amp;Products[[#This Row],[Desc]]</f>
        <v xml:space="preserve">  </v>
      </c>
      <c r="E2776">
        <f>IF(ISNUMBER(SEARCH('Item Lookup'!$B$7,Products[[#This Row],[Compounded]],1)),'Item Lookup'!$B$7,"")</f>
        <v>0</v>
      </c>
    </row>
    <row r="2777" spans="1:5" x14ac:dyDescent="0.25">
      <c r="A2777" s="27"/>
      <c r="B2777" s="2"/>
      <c r="C2777" s="2"/>
      <c r="D2777" s="1" t="str">
        <f>Products[[#This Row],[Old]]&amp;" "&amp;Products[[#This Row],[New]]&amp;" "&amp;Products[[#This Row],[Desc]]</f>
        <v xml:space="preserve">  </v>
      </c>
      <c r="E2777">
        <f>IF(ISNUMBER(SEARCH('Item Lookup'!$B$7,Products[[#This Row],[Compounded]],1)),'Item Lookup'!$B$7,"")</f>
        <v>0</v>
      </c>
    </row>
    <row r="2778" spans="1:5" x14ac:dyDescent="0.25">
      <c r="A2778" s="27"/>
      <c r="B2778" s="2"/>
      <c r="C2778" s="2"/>
      <c r="D2778" s="1" t="str">
        <f>Products[[#This Row],[Old]]&amp;" "&amp;Products[[#This Row],[New]]&amp;" "&amp;Products[[#This Row],[Desc]]</f>
        <v xml:space="preserve">  </v>
      </c>
      <c r="E2778">
        <f>IF(ISNUMBER(SEARCH('Item Lookup'!$B$7,Products[[#This Row],[Compounded]],1)),'Item Lookup'!$B$7,"")</f>
        <v>0</v>
      </c>
    </row>
    <row r="2779" spans="1:5" x14ac:dyDescent="0.25">
      <c r="A2779" s="27"/>
      <c r="B2779" s="2"/>
      <c r="C2779" s="2"/>
      <c r="D2779" s="1" t="str">
        <f>Products[[#This Row],[Old]]&amp;" "&amp;Products[[#This Row],[New]]&amp;" "&amp;Products[[#This Row],[Desc]]</f>
        <v xml:space="preserve">  </v>
      </c>
      <c r="E2779">
        <f>IF(ISNUMBER(SEARCH('Item Lookup'!$B$7,Products[[#This Row],[Compounded]],1)),'Item Lookup'!$B$7,"")</f>
        <v>0</v>
      </c>
    </row>
    <row r="2780" spans="1:5" x14ac:dyDescent="0.25">
      <c r="A2780" s="27"/>
      <c r="B2780" s="2"/>
      <c r="C2780" s="2"/>
      <c r="D2780" s="1" t="str">
        <f>Products[[#This Row],[Old]]&amp;" "&amp;Products[[#This Row],[New]]&amp;" "&amp;Products[[#This Row],[Desc]]</f>
        <v xml:space="preserve">  </v>
      </c>
      <c r="E2780">
        <f>IF(ISNUMBER(SEARCH('Item Lookup'!$B$7,Products[[#This Row],[Compounded]],1)),'Item Lookup'!$B$7,"")</f>
        <v>0</v>
      </c>
    </row>
    <row r="2781" spans="1:5" x14ac:dyDescent="0.25">
      <c r="A2781" s="27"/>
      <c r="B2781" s="2"/>
      <c r="C2781" s="2"/>
      <c r="D2781" s="1" t="str">
        <f>Products[[#This Row],[Old]]&amp;" "&amp;Products[[#This Row],[New]]&amp;" "&amp;Products[[#This Row],[Desc]]</f>
        <v xml:space="preserve">  </v>
      </c>
      <c r="E2781">
        <f>IF(ISNUMBER(SEARCH('Item Lookup'!$B$7,Products[[#This Row],[Compounded]],1)),'Item Lookup'!$B$7,"")</f>
        <v>0</v>
      </c>
    </row>
    <row r="2782" spans="1:5" x14ac:dyDescent="0.25">
      <c r="A2782" s="27"/>
      <c r="B2782" s="2"/>
      <c r="C2782" s="2"/>
      <c r="D2782" s="1" t="str">
        <f>Products[[#This Row],[Old]]&amp;" "&amp;Products[[#This Row],[New]]&amp;" "&amp;Products[[#This Row],[Desc]]</f>
        <v xml:space="preserve">  </v>
      </c>
      <c r="E2782">
        <f>IF(ISNUMBER(SEARCH('Item Lookup'!$B$7,Products[[#This Row],[Compounded]],1)),'Item Lookup'!$B$7,"")</f>
        <v>0</v>
      </c>
    </row>
    <row r="2783" spans="1:5" x14ac:dyDescent="0.25">
      <c r="A2783" s="27"/>
      <c r="B2783" s="2"/>
      <c r="C2783" s="2"/>
      <c r="D2783" s="1" t="str">
        <f>Products[[#This Row],[Old]]&amp;" "&amp;Products[[#This Row],[New]]&amp;" "&amp;Products[[#This Row],[Desc]]</f>
        <v xml:space="preserve">  </v>
      </c>
      <c r="E2783">
        <f>IF(ISNUMBER(SEARCH('Item Lookup'!$B$7,Products[[#This Row],[Compounded]],1)),'Item Lookup'!$B$7,"")</f>
        <v>0</v>
      </c>
    </row>
    <row r="2784" spans="1:5" x14ac:dyDescent="0.25">
      <c r="A2784" s="27"/>
      <c r="B2784" s="2"/>
      <c r="C2784" s="2"/>
      <c r="D2784" s="1" t="str">
        <f>Products[[#This Row],[Old]]&amp;" "&amp;Products[[#This Row],[New]]&amp;" "&amp;Products[[#This Row],[Desc]]</f>
        <v xml:space="preserve">  </v>
      </c>
      <c r="E2784">
        <f>IF(ISNUMBER(SEARCH('Item Lookup'!$B$7,Products[[#This Row],[Compounded]],1)),'Item Lookup'!$B$7,"")</f>
        <v>0</v>
      </c>
    </row>
    <row r="2785" spans="1:5" x14ac:dyDescent="0.25">
      <c r="A2785" s="27"/>
      <c r="B2785" s="2"/>
      <c r="C2785" s="2"/>
      <c r="D2785" s="1" t="str">
        <f>Products[[#This Row],[Old]]&amp;" "&amp;Products[[#This Row],[New]]&amp;" "&amp;Products[[#This Row],[Desc]]</f>
        <v xml:space="preserve">  </v>
      </c>
      <c r="E2785">
        <f>IF(ISNUMBER(SEARCH('Item Lookup'!$B$7,Products[[#This Row],[Compounded]],1)),'Item Lookup'!$B$7,"")</f>
        <v>0</v>
      </c>
    </row>
    <row r="2786" spans="1:5" x14ac:dyDescent="0.25">
      <c r="A2786" s="27"/>
      <c r="B2786" s="2"/>
      <c r="C2786" s="2"/>
      <c r="D2786" s="1" t="str">
        <f>Products[[#This Row],[Old]]&amp;" "&amp;Products[[#This Row],[New]]&amp;" "&amp;Products[[#This Row],[Desc]]</f>
        <v xml:space="preserve">  </v>
      </c>
      <c r="E2786">
        <f>IF(ISNUMBER(SEARCH('Item Lookup'!$B$7,Products[[#This Row],[Compounded]],1)),'Item Lookup'!$B$7,"")</f>
        <v>0</v>
      </c>
    </row>
    <row r="2787" spans="1:5" x14ac:dyDescent="0.25">
      <c r="A2787" s="27"/>
      <c r="B2787" s="2"/>
      <c r="C2787" s="2"/>
      <c r="D2787" s="1" t="str">
        <f>Products[[#This Row],[Old]]&amp;" "&amp;Products[[#This Row],[New]]&amp;" "&amp;Products[[#This Row],[Desc]]</f>
        <v xml:space="preserve">  </v>
      </c>
      <c r="E2787">
        <f>IF(ISNUMBER(SEARCH('Item Lookup'!$B$7,Products[[#This Row],[Compounded]],1)),'Item Lookup'!$B$7,"")</f>
        <v>0</v>
      </c>
    </row>
    <row r="2788" spans="1:5" x14ac:dyDescent="0.25">
      <c r="A2788" s="27"/>
      <c r="B2788" s="2"/>
      <c r="C2788" s="2"/>
      <c r="D2788" s="1" t="str">
        <f>Products[[#This Row],[Old]]&amp;" "&amp;Products[[#This Row],[New]]&amp;" "&amp;Products[[#This Row],[Desc]]</f>
        <v xml:space="preserve">  </v>
      </c>
      <c r="E2788">
        <f>IF(ISNUMBER(SEARCH('Item Lookup'!$B$7,Products[[#This Row],[Compounded]],1)),'Item Lookup'!$B$7,"")</f>
        <v>0</v>
      </c>
    </row>
    <row r="2789" spans="1:5" x14ac:dyDescent="0.25">
      <c r="A2789" s="27"/>
      <c r="B2789" s="2"/>
      <c r="C2789" s="2"/>
      <c r="D2789" s="1" t="str">
        <f>Products[[#This Row],[Old]]&amp;" "&amp;Products[[#This Row],[New]]&amp;" "&amp;Products[[#This Row],[Desc]]</f>
        <v xml:space="preserve">  </v>
      </c>
      <c r="E2789">
        <f>IF(ISNUMBER(SEARCH('Item Lookup'!$B$7,Products[[#This Row],[Compounded]],1)),'Item Lookup'!$B$7,"")</f>
        <v>0</v>
      </c>
    </row>
    <row r="2790" spans="1:5" x14ac:dyDescent="0.25">
      <c r="A2790" s="27"/>
      <c r="B2790" s="2"/>
      <c r="C2790" s="2"/>
      <c r="D2790" s="1" t="str">
        <f>Products[[#This Row],[Old]]&amp;" "&amp;Products[[#This Row],[New]]&amp;" "&amp;Products[[#This Row],[Desc]]</f>
        <v xml:space="preserve">  </v>
      </c>
      <c r="E2790">
        <f>IF(ISNUMBER(SEARCH('Item Lookup'!$B$7,Products[[#This Row],[Compounded]],1)),'Item Lookup'!$B$7,"")</f>
        <v>0</v>
      </c>
    </row>
    <row r="2791" spans="1:5" x14ac:dyDescent="0.25">
      <c r="A2791" s="27"/>
      <c r="B2791" s="2"/>
      <c r="C2791" s="2"/>
      <c r="D2791" s="1" t="str">
        <f>Products[[#This Row],[Old]]&amp;" "&amp;Products[[#This Row],[New]]&amp;" "&amp;Products[[#This Row],[Desc]]</f>
        <v xml:space="preserve">  </v>
      </c>
      <c r="E2791">
        <f>IF(ISNUMBER(SEARCH('Item Lookup'!$B$7,Products[[#This Row],[Compounded]],1)),'Item Lookup'!$B$7,"")</f>
        <v>0</v>
      </c>
    </row>
    <row r="2792" spans="1:5" x14ac:dyDescent="0.25">
      <c r="A2792" s="27"/>
      <c r="B2792" s="2"/>
      <c r="C2792" s="2"/>
      <c r="D2792" s="1" t="str">
        <f>Products[[#This Row],[Old]]&amp;" "&amp;Products[[#This Row],[New]]&amp;" "&amp;Products[[#This Row],[Desc]]</f>
        <v xml:space="preserve">  </v>
      </c>
      <c r="E2792">
        <f>IF(ISNUMBER(SEARCH('Item Lookup'!$B$7,Products[[#This Row],[Compounded]],1)),'Item Lookup'!$B$7,"")</f>
        <v>0</v>
      </c>
    </row>
    <row r="2793" spans="1:5" x14ac:dyDescent="0.25">
      <c r="A2793" s="27"/>
      <c r="B2793" s="2"/>
      <c r="C2793" s="2"/>
      <c r="D2793" s="1" t="str">
        <f>Products[[#This Row],[Old]]&amp;" "&amp;Products[[#This Row],[New]]&amp;" "&amp;Products[[#This Row],[Desc]]</f>
        <v xml:space="preserve">  </v>
      </c>
      <c r="E2793">
        <f>IF(ISNUMBER(SEARCH('Item Lookup'!$B$7,Products[[#This Row],[Compounded]],1)),'Item Lookup'!$B$7,"")</f>
        <v>0</v>
      </c>
    </row>
    <row r="2794" spans="1:5" x14ac:dyDescent="0.25">
      <c r="A2794" s="27"/>
      <c r="B2794" s="2"/>
      <c r="C2794" s="2"/>
      <c r="D2794" s="1" t="str">
        <f>Products[[#This Row],[Old]]&amp;" "&amp;Products[[#This Row],[New]]&amp;" "&amp;Products[[#This Row],[Desc]]</f>
        <v xml:space="preserve">  </v>
      </c>
      <c r="E2794">
        <f>IF(ISNUMBER(SEARCH('Item Lookup'!$B$7,Products[[#This Row],[Compounded]],1)),'Item Lookup'!$B$7,"")</f>
        <v>0</v>
      </c>
    </row>
    <row r="2795" spans="1:5" x14ac:dyDescent="0.25">
      <c r="A2795" s="27"/>
      <c r="B2795" s="2"/>
      <c r="C2795" s="2"/>
      <c r="D2795" s="1" t="str">
        <f>Products[[#This Row],[Old]]&amp;" "&amp;Products[[#This Row],[New]]&amp;" "&amp;Products[[#This Row],[Desc]]</f>
        <v xml:space="preserve">  </v>
      </c>
      <c r="E2795">
        <f>IF(ISNUMBER(SEARCH('Item Lookup'!$B$7,Products[[#This Row],[Compounded]],1)),'Item Lookup'!$B$7,"")</f>
        <v>0</v>
      </c>
    </row>
    <row r="2796" spans="1:5" x14ac:dyDescent="0.25">
      <c r="A2796" s="27"/>
      <c r="B2796" s="2"/>
      <c r="C2796" s="2"/>
      <c r="D2796" s="1" t="str">
        <f>Products[[#This Row],[Old]]&amp;" "&amp;Products[[#This Row],[New]]&amp;" "&amp;Products[[#This Row],[Desc]]</f>
        <v xml:space="preserve">  </v>
      </c>
      <c r="E2796">
        <f>IF(ISNUMBER(SEARCH('Item Lookup'!$B$7,Products[[#This Row],[Compounded]],1)),'Item Lookup'!$B$7,"")</f>
        <v>0</v>
      </c>
    </row>
    <row r="2797" spans="1:5" x14ac:dyDescent="0.25">
      <c r="A2797" s="27"/>
      <c r="B2797" s="2"/>
      <c r="C2797" s="2"/>
      <c r="D2797" s="1" t="str">
        <f>Products[[#This Row],[Old]]&amp;" "&amp;Products[[#This Row],[New]]&amp;" "&amp;Products[[#This Row],[Desc]]</f>
        <v xml:space="preserve">  </v>
      </c>
      <c r="E2797">
        <f>IF(ISNUMBER(SEARCH('Item Lookup'!$B$7,Products[[#This Row],[Compounded]],1)),'Item Lookup'!$B$7,"")</f>
        <v>0</v>
      </c>
    </row>
    <row r="2798" spans="1:5" x14ac:dyDescent="0.25">
      <c r="A2798" s="27"/>
      <c r="B2798" s="2"/>
      <c r="C2798" s="2"/>
      <c r="D2798" s="1" t="str">
        <f>Products[[#This Row],[Old]]&amp;" "&amp;Products[[#This Row],[New]]&amp;" "&amp;Products[[#This Row],[Desc]]</f>
        <v xml:space="preserve">  </v>
      </c>
      <c r="E2798">
        <f>IF(ISNUMBER(SEARCH('Item Lookup'!$B$7,Products[[#This Row],[Compounded]],1)),'Item Lookup'!$B$7,"")</f>
        <v>0</v>
      </c>
    </row>
    <row r="2799" spans="1:5" x14ac:dyDescent="0.25">
      <c r="A2799" s="27"/>
      <c r="B2799" s="2"/>
      <c r="C2799" s="2"/>
      <c r="D2799" s="1" t="str">
        <f>Products[[#This Row],[Old]]&amp;" "&amp;Products[[#This Row],[New]]&amp;" "&amp;Products[[#This Row],[Desc]]</f>
        <v xml:space="preserve">  </v>
      </c>
      <c r="E2799">
        <f>IF(ISNUMBER(SEARCH('Item Lookup'!$B$7,Products[[#This Row],[Compounded]],1)),'Item Lookup'!$B$7,"")</f>
        <v>0</v>
      </c>
    </row>
    <row r="2800" spans="1:5" x14ac:dyDescent="0.25">
      <c r="A2800" s="27"/>
      <c r="B2800" s="2"/>
      <c r="C2800" s="2"/>
      <c r="D2800" s="1" t="str">
        <f>Products[[#This Row],[Old]]&amp;" "&amp;Products[[#This Row],[New]]&amp;" "&amp;Products[[#This Row],[Desc]]</f>
        <v xml:space="preserve">  </v>
      </c>
      <c r="E2800">
        <f>IF(ISNUMBER(SEARCH('Item Lookup'!$B$7,Products[[#This Row],[Compounded]],1)),'Item Lookup'!$B$7,"")</f>
        <v>0</v>
      </c>
    </row>
    <row r="2801" spans="1:5" x14ac:dyDescent="0.25">
      <c r="A2801" s="27"/>
      <c r="B2801" s="2"/>
      <c r="C2801" s="2"/>
      <c r="D2801" s="1" t="str">
        <f>Products[[#This Row],[Old]]&amp;" "&amp;Products[[#This Row],[New]]&amp;" "&amp;Products[[#This Row],[Desc]]</f>
        <v xml:space="preserve">  </v>
      </c>
      <c r="E2801">
        <f>IF(ISNUMBER(SEARCH('Item Lookup'!$B$7,Products[[#This Row],[Compounded]],1)),'Item Lookup'!$B$7,"")</f>
        <v>0</v>
      </c>
    </row>
    <row r="2802" spans="1:5" x14ac:dyDescent="0.25">
      <c r="A2802" s="27"/>
      <c r="B2802" s="2"/>
      <c r="C2802" s="2"/>
      <c r="D2802" s="1" t="str">
        <f>Products[[#This Row],[Old]]&amp;" "&amp;Products[[#This Row],[New]]&amp;" "&amp;Products[[#This Row],[Desc]]</f>
        <v xml:space="preserve">  </v>
      </c>
      <c r="E2802">
        <f>IF(ISNUMBER(SEARCH('Item Lookup'!$B$7,Products[[#This Row],[Compounded]],1)),'Item Lookup'!$B$7,"")</f>
        <v>0</v>
      </c>
    </row>
    <row r="2803" spans="1:5" x14ac:dyDescent="0.25">
      <c r="A2803" s="27"/>
      <c r="B2803" s="2"/>
      <c r="C2803" s="2"/>
      <c r="D2803" s="1" t="str">
        <f>Products[[#This Row],[Old]]&amp;" "&amp;Products[[#This Row],[New]]&amp;" "&amp;Products[[#This Row],[Desc]]</f>
        <v xml:space="preserve">  </v>
      </c>
      <c r="E2803">
        <f>IF(ISNUMBER(SEARCH('Item Lookup'!$B$7,Products[[#This Row],[Compounded]],1)),'Item Lookup'!$B$7,"")</f>
        <v>0</v>
      </c>
    </row>
    <row r="2804" spans="1:5" x14ac:dyDescent="0.25">
      <c r="A2804" s="27"/>
      <c r="B2804" s="2"/>
      <c r="C2804" s="2"/>
      <c r="D2804" s="1" t="str">
        <f>Products[[#This Row],[Old]]&amp;" "&amp;Products[[#This Row],[New]]&amp;" "&amp;Products[[#This Row],[Desc]]</f>
        <v xml:space="preserve">  </v>
      </c>
      <c r="E2804">
        <f>IF(ISNUMBER(SEARCH('Item Lookup'!$B$7,Products[[#This Row],[Compounded]],1)),'Item Lookup'!$B$7,"")</f>
        <v>0</v>
      </c>
    </row>
    <row r="2805" spans="1:5" x14ac:dyDescent="0.25">
      <c r="A2805" s="27"/>
      <c r="B2805" s="2"/>
      <c r="C2805" s="2"/>
      <c r="D2805" s="1" t="str">
        <f>Products[[#This Row],[Old]]&amp;" "&amp;Products[[#This Row],[New]]&amp;" "&amp;Products[[#This Row],[Desc]]</f>
        <v xml:space="preserve">  </v>
      </c>
      <c r="E2805">
        <f>IF(ISNUMBER(SEARCH('Item Lookup'!$B$7,Products[[#This Row],[Compounded]],1)),'Item Lookup'!$B$7,"")</f>
        <v>0</v>
      </c>
    </row>
    <row r="2806" spans="1:5" x14ac:dyDescent="0.25">
      <c r="A2806" s="27"/>
      <c r="B2806" s="2"/>
      <c r="C2806" s="2"/>
      <c r="D2806" s="1" t="str">
        <f>Products[[#This Row],[Old]]&amp;" "&amp;Products[[#This Row],[New]]&amp;" "&amp;Products[[#This Row],[Desc]]</f>
        <v xml:space="preserve">  </v>
      </c>
      <c r="E2806">
        <f>IF(ISNUMBER(SEARCH('Item Lookup'!$B$7,Products[[#This Row],[Compounded]],1)),'Item Lookup'!$B$7,"")</f>
        <v>0</v>
      </c>
    </row>
    <row r="2807" spans="1:5" x14ac:dyDescent="0.25">
      <c r="A2807" s="27"/>
      <c r="B2807" s="2"/>
      <c r="C2807" s="2"/>
      <c r="D2807" s="1" t="str">
        <f>Products[[#This Row],[Old]]&amp;" "&amp;Products[[#This Row],[New]]&amp;" "&amp;Products[[#This Row],[Desc]]</f>
        <v xml:space="preserve">  </v>
      </c>
      <c r="E2807">
        <f>IF(ISNUMBER(SEARCH('Item Lookup'!$B$7,Products[[#This Row],[Compounded]],1)),'Item Lookup'!$B$7,"")</f>
        <v>0</v>
      </c>
    </row>
    <row r="2808" spans="1:5" x14ac:dyDescent="0.25">
      <c r="A2808" s="27"/>
      <c r="B2808" s="2"/>
      <c r="C2808" s="2"/>
      <c r="D2808" s="1" t="str">
        <f>Products[[#This Row],[Old]]&amp;" "&amp;Products[[#This Row],[New]]&amp;" "&amp;Products[[#This Row],[Desc]]</f>
        <v xml:space="preserve">  </v>
      </c>
      <c r="E2808">
        <f>IF(ISNUMBER(SEARCH('Item Lookup'!$B$7,Products[[#This Row],[Compounded]],1)),'Item Lookup'!$B$7,"")</f>
        <v>0</v>
      </c>
    </row>
    <row r="2809" spans="1:5" x14ac:dyDescent="0.25">
      <c r="A2809" s="27"/>
      <c r="B2809" s="2"/>
      <c r="C2809" s="2"/>
      <c r="D2809" s="1" t="str">
        <f>Products[[#This Row],[Old]]&amp;" "&amp;Products[[#This Row],[New]]&amp;" "&amp;Products[[#This Row],[Desc]]</f>
        <v xml:space="preserve">  </v>
      </c>
      <c r="E2809">
        <f>IF(ISNUMBER(SEARCH('Item Lookup'!$B$7,Products[[#This Row],[Compounded]],1)),'Item Lookup'!$B$7,"")</f>
        <v>0</v>
      </c>
    </row>
    <row r="2810" spans="1:5" x14ac:dyDescent="0.25">
      <c r="A2810" s="27"/>
      <c r="B2810" s="2"/>
      <c r="C2810" s="2"/>
      <c r="D2810" s="1" t="str">
        <f>Products[[#This Row],[Old]]&amp;" "&amp;Products[[#This Row],[New]]&amp;" "&amp;Products[[#This Row],[Desc]]</f>
        <v xml:space="preserve">  </v>
      </c>
      <c r="E2810">
        <f>IF(ISNUMBER(SEARCH('Item Lookup'!$B$7,Products[[#This Row],[Compounded]],1)),'Item Lookup'!$B$7,"")</f>
        <v>0</v>
      </c>
    </row>
    <row r="2811" spans="1:5" x14ac:dyDescent="0.25">
      <c r="A2811" s="27"/>
      <c r="B2811" s="2"/>
      <c r="C2811" s="2"/>
      <c r="D2811" s="1" t="str">
        <f>Products[[#This Row],[Old]]&amp;" "&amp;Products[[#This Row],[New]]&amp;" "&amp;Products[[#This Row],[Desc]]</f>
        <v xml:space="preserve">  </v>
      </c>
      <c r="E2811">
        <f>IF(ISNUMBER(SEARCH('Item Lookup'!$B$7,Products[[#This Row],[Compounded]],1)),'Item Lookup'!$B$7,"")</f>
        <v>0</v>
      </c>
    </row>
    <row r="2812" spans="1:5" x14ac:dyDescent="0.25">
      <c r="A2812" s="27"/>
      <c r="B2812" s="2"/>
      <c r="C2812" s="2"/>
      <c r="D2812" s="1" t="str">
        <f>Products[[#This Row],[Old]]&amp;" "&amp;Products[[#This Row],[New]]&amp;" "&amp;Products[[#This Row],[Desc]]</f>
        <v xml:space="preserve">  </v>
      </c>
      <c r="E2812">
        <f>IF(ISNUMBER(SEARCH('Item Lookup'!$B$7,Products[[#This Row],[Compounded]],1)),'Item Lookup'!$B$7,"")</f>
        <v>0</v>
      </c>
    </row>
    <row r="2813" spans="1:5" x14ac:dyDescent="0.25">
      <c r="A2813" s="27"/>
      <c r="B2813" s="2"/>
      <c r="C2813" s="2"/>
      <c r="D2813" s="1" t="str">
        <f>Products[[#This Row],[Old]]&amp;" "&amp;Products[[#This Row],[New]]&amp;" "&amp;Products[[#This Row],[Desc]]</f>
        <v xml:space="preserve">  </v>
      </c>
      <c r="E2813">
        <f>IF(ISNUMBER(SEARCH('Item Lookup'!$B$7,Products[[#This Row],[Compounded]],1)),'Item Lookup'!$B$7,"")</f>
        <v>0</v>
      </c>
    </row>
    <row r="2814" spans="1:5" x14ac:dyDescent="0.25">
      <c r="A2814" s="27"/>
      <c r="B2814" s="2"/>
      <c r="C2814" s="2"/>
      <c r="D2814" s="1" t="str">
        <f>Products[[#This Row],[Old]]&amp;" "&amp;Products[[#This Row],[New]]&amp;" "&amp;Products[[#This Row],[Desc]]</f>
        <v xml:space="preserve">  </v>
      </c>
      <c r="E2814">
        <f>IF(ISNUMBER(SEARCH('Item Lookup'!$B$7,Products[[#This Row],[Compounded]],1)),'Item Lookup'!$B$7,"")</f>
        <v>0</v>
      </c>
    </row>
    <row r="2815" spans="1:5" x14ac:dyDescent="0.25">
      <c r="A2815" s="27"/>
      <c r="B2815" s="2"/>
      <c r="C2815" s="2"/>
      <c r="D2815" s="1" t="str">
        <f>Products[[#This Row],[Old]]&amp;" "&amp;Products[[#This Row],[New]]&amp;" "&amp;Products[[#This Row],[Desc]]</f>
        <v xml:space="preserve">  </v>
      </c>
      <c r="E2815">
        <f>IF(ISNUMBER(SEARCH('Item Lookup'!$B$7,Products[[#This Row],[Compounded]],1)),'Item Lookup'!$B$7,"")</f>
        <v>0</v>
      </c>
    </row>
    <row r="2816" spans="1:5" x14ac:dyDescent="0.25">
      <c r="A2816" s="27"/>
      <c r="B2816" s="2"/>
      <c r="C2816" s="2"/>
      <c r="D2816" s="1" t="str">
        <f>Products[[#This Row],[Old]]&amp;" "&amp;Products[[#This Row],[New]]&amp;" "&amp;Products[[#This Row],[Desc]]</f>
        <v xml:space="preserve">  </v>
      </c>
      <c r="E2816">
        <f>IF(ISNUMBER(SEARCH('Item Lookup'!$B$7,Products[[#This Row],[Compounded]],1)),'Item Lookup'!$B$7,"")</f>
        <v>0</v>
      </c>
    </row>
    <row r="2817" spans="1:5" x14ac:dyDescent="0.25">
      <c r="A2817" s="27"/>
      <c r="B2817" s="2"/>
      <c r="C2817" s="2"/>
      <c r="D2817" s="1" t="str">
        <f>Products[[#This Row],[Old]]&amp;" "&amp;Products[[#This Row],[New]]&amp;" "&amp;Products[[#This Row],[Desc]]</f>
        <v xml:space="preserve">  </v>
      </c>
      <c r="E2817">
        <f>IF(ISNUMBER(SEARCH('Item Lookup'!$B$7,Products[[#This Row],[Compounded]],1)),'Item Lookup'!$B$7,"")</f>
        <v>0</v>
      </c>
    </row>
    <row r="2818" spans="1:5" x14ac:dyDescent="0.25">
      <c r="A2818" s="27"/>
      <c r="B2818" s="2"/>
      <c r="C2818" s="2"/>
      <c r="D2818" s="1" t="str">
        <f>Products[[#This Row],[Old]]&amp;" "&amp;Products[[#This Row],[New]]&amp;" "&amp;Products[[#This Row],[Desc]]</f>
        <v xml:space="preserve">  </v>
      </c>
      <c r="E2818">
        <f>IF(ISNUMBER(SEARCH('Item Lookup'!$B$7,Products[[#This Row],[Compounded]],1)),'Item Lookup'!$B$7,"")</f>
        <v>0</v>
      </c>
    </row>
    <row r="2819" spans="1:5" x14ac:dyDescent="0.25">
      <c r="A2819" s="27"/>
      <c r="B2819" s="2"/>
      <c r="C2819" s="2"/>
      <c r="D2819" s="1" t="str">
        <f>Products[[#This Row],[Old]]&amp;" "&amp;Products[[#This Row],[New]]&amp;" "&amp;Products[[#This Row],[Desc]]</f>
        <v xml:space="preserve">  </v>
      </c>
      <c r="E2819">
        <f>IF(ISNUMBER(SEARCH('Item Lookup'!$B$7,Products[[#This Row],[Compounded]],1)),'Item Lookup'!$B$7,"")</f>
        <v>0</v>
      </c>
    </row>
    <row r="2820" spans="1:5" x14ac:dyDescent="0.25">
      <c r="A2820" s="27"/>
      <c r="B2820" s="2"/>
      <c r="C2820" s="2"/>
      <c r="D2820" s="1" t="str">
        <f>Products[[#This Row],[Old]]&amp;" "&amp;Products[[#This Row],[New]]&amp;" "&amp;Products[[#This Row],[Desc]]</f>
        <v xml:space="preserve">  </v>
      </c>
      <c r="E2820">
        <f>IF(ISNUMBER(SEARCH('Item Lookup'!$B$7,Products[[#This Row],[Compounded]],1)),'Item Lookup'!$B$7,"")</f>
        <v>0</v>
      </c>
    </row>
    <row r="2821" spans="1:5" x14ac:dyDescent="0.25">
      <c r="A2821" s="27"/>
      <c r="B2821" s="2"/>
      <c r="C2821" s="2"/>
      <c r="D2821" s="1" t="str">
        <f>Products[[#This Row],[Old]]&amp;" "&amp;Products[[#This Row],[New]]&amp;" "&amp;Products[[#This Row],[Desc]]</f>
        <v xml:space="preserve">  </v>
      </c>
      <c r="E2821">
        <f>IF(ISNUMBER(SEARCH('Item Lookup'!$B$7,Products[[#This Row],[Compounded]],1)),'Item Lookup'!$B$7,"")</f>
        <v>0</v>
      </c>
    </row>
    <row r="2822" spans="1:5" x14ac:dyDescent="0.25">
      <c r="A2822" s="27"/>
      <c r="B2822" s="2"/>
      <c r="C2822" s="2"/>
      <c r="D2822" s="1" t="str">
        <f>Products[[#This Row],[Old]]&amp;" "&amp;Products[[#This Row],[New]]&amp;" "&amp;Products[[#This Row],[Desc]]</f>
        <v xml:space="preserve">  </v>
      </c>
      <c r="E2822">
        <f>IF(ISNUMBER(SEARCH('Item Lookup'!$B$7,Products[[#This Row],[Compounded]],1)),'Item Lookup'!$B$7,"")</f>
        <v>0</v>
      </c>
    </row>
    <row r="2823" spans="1:5" x14ac:dyDescent="0.25">
      <c r="A2823" s="27"/>
      <c r="B2823" s="2"/>
      <c r="C2823" s="2"/>
      <c r="D2823" s="1" t="str">
        <f>Products[[#This Row],[Old]]&amp;" "&amp;Products[[#This Row],[New]]&amp;" "&amp;Products[[#This Row],[Desc]]</f>
        <v xml:space="preserve">  </v>
      </c>
      <c r="E2823">
        <f>IF(ISNUMBER(SEARCH('Item Lookup'!$B$7,Products[[#This Row],[Compounded]],1)),'Item Lookup'!$B$7,"")</f>
        <v>0</v>
      </c>
    </row>
    <row r="2824" spans="1:5" x14ac:dyDescent="0.25">
      <c r="A2824" s="27"/>
      <c r="B2824" s="2"/>
      <c r="C2824" s="2"/>
      <c r="D2824" s="1" t="str">
        <f>Products[[#This Row],[Old]]&amp;" "&amp;Products[[#This Row],[New]]&amp;" "&amp;Products[[#This Row],[Desc]]</f>
        <v xml:space="preserve">  </v>
      </c>
      <c r="E2824">
        <f>IF(ISNUMBER(SEARCH('Item Lookup'!$B$7,Products[[#This Row],[Compounded]],1)),'Item Lookup'!$B$7,"")</f>
        <v>0</v>
      </c>
    </row>
    <row r="2825" spans="1:5" x14ac:dyDescent="0.25">
      <c r="A2825" s="27"/>
      <c r="B2825" s="2"/>
      <c r="C2825" s="2"/>
      <c r="D2825" s="1" t="str">
        <f>Products[[#This Row],[Old]]&amp;" "&amp;Products[[#This Row],[New]]&amp;" "&amp;Products[[#This Row],[Desc]]</f>
        <v xml:space="preserve">  </v>
      </c>
      <c r="E2825">
        <f>IF(ISNUMBER(SEARCH('Item Lookup'!$B$7,Products[[#This Row],[Compounded]],1)),'Item Lookup'!$B$7,"")</f>
        <v>0</v>
      </c>
    </row>
    <row r="2826" spans="1:5" x14ac:dyDescent="0.25">
      <c r="A2826" s="27"/>
      <c r="B2826" s="2"/>
      <c r="C2826" s="2"/>
      <c r="D2826" s="1" t="str">
        <f>Products[[#This Row],[Old]]&amp;" "&amp;Products[[#This Row],[New]]&amp;" "&amp;Products[[#This Row],[Desc]]</f>
        <v xml:space="preserve">  </v>
      </c>
      <c r="E2826">
        <f>IF(ISNUMBER(SEARCH('Item Lookup'!$B$7,Products[[#This Row],[Compounded]],1)),'Item Lookup'!$B$7,"")</f>
        <v>0</v>
      </c>
    </row>
    <row r="2827" spans="1:5" x14ac:dyDescent="0.25">
      <c r="A2827" s="27"/>
      <c r="B2827" s="2"/>
      <c r="C2827" s="2"/>
      <c r="D2827" s="1" t="str">
        <f>Products[[#This Row],[Old]]&amp;" "&amp;Products[[#This Row],[New]]&amp;" "&amp;Products[[#This Row],[Desc]]</f>
        <v xml:space="preserve">  </v>
      </c>
      <c r="E2827">
        <f>IF(ISNUMBER(SEARCH('Item Lookup'!$B$7,Products[[#This Row],[Compounded]],1)),'Item Lookup'!$B$7,"")</f>
        <v>0</v>
      </c>
    </row>
    <row r="2828" spans="1:5" x14ac:dyDescent="0.25">
      <c r="A2828" s="27"/>
      <c r="B2828" s="2"/>
      <c r="C2828" s="2"/>
      <c r="D2828" s="1" t="str">
        <f>Products[[#This Row],[Old]]&amp;" "&amp;Products[[#This Row],[New]]&amp;" "&amp;Products[[#This Row],[Desc]]</f>
        <v xml:space="preserve">  </v>
      </c>
      <c r="E2828">
        <f>IF(ISNUMBER(SEARCH('Item Lookup'!$B$7,Products[[#This Row],[Compounded]],1)),'Item Lookup'!$B$7,"")</f>
        <v>0</v>
      </c>
    </row>
    <row r="2829" spans="1:5" x14ac:dyDescent="0.25">
      <c r="A2829" s="27"/>
      <c r="B2829" s="2"/>
      <c r="C2829" s="2"/>
      <c r="D2829" s="1" t="str">
        <f>Products[[#This Row],[Old]]&amp;" "&amp;Products[[#This Row],[New]]&amp;" "&amp;Products[[#This Row],[Desc]]</f>
        <v xml:space="preserve">  </v>
      </c>
      <c r="E2829">
        <f>IF(ISNUMBER(SEARCH('Item Lookup'!$B$7,Products[[#This Row],[Compounded]],1)),'Item Lookup'!$B$7,"")</f>
        <v>0</v>
      </c>
    </row>
    <row r="2830" spans="1:5" x14ac:dyDescent="0.25">
      <c r="A2830" s="27"/>
      <c r="B2830" s="2"/>
      <c r="C2830" s="2"/>
      <c r="D2830" s="1" t="str">
        <f>Products[[#This Row],[Old]]&amp;" "&amp;Products[[#This Row],[New]]&amp;" "&amp;Products[[#This Row],[Desc]]</f>
        <v xml:space="preserve">  </v>
      </c>
      <c r="E2830">
        <f>IF(ISNUMBER(SEARCH('Item Lookup'!$B$7,Products[[#This Row],[Compounded]],1)),'Item Lookup'!$B$7,"")</f>
        <v>0</v>
      </c>
    </row>
    <row r="2831" spans="1:5" x14ac:dyDescent="0.25">
      <c r="A2831" s="27"/>
      <c r="B2831" s="2"/>
      <c r="C2831" s="2"/>
      <c r="D2831" s="1" t="str">
        <f>Products[[#This Row],[Old]]&amp;" "&amp;Products[[#This Row],[New]]&amp;" "&amp;Products[[#This Row],[Desc]]</f>
        <v xml:space="preserve">  </v>
      </c>
      <c r="E2831">
        <f>IF(ISNUMBER(SEARCH('Item Lookup'!$B$7,Products[[#This Row],[Compounded]],1)),'Item Lookup'!$B$7,"")</f>
        <v>0</v>
      </c>
    </row>
    <row r="2832" spans="1:5" x14ac:dyDescent="0.25">
      <c r="A2832" s="27"/>
      <c r="B2832" s="2"/>
      <c r="C2832" s="2"/>
      <c r="D2832" s="1" t="str">
        <f>Products[[#This Row],[Old]]&amp;" "&amp;Products[[#This Row],[New]]&amp;" "&amp;Products[[#This Row],[Desc]]</f>
        <v xml:space="preserve">  </v>
      </c>
      <c r="E2832">
        <f>IF(ISNUMBER(SEARCH('Item Lookup'!$B$7,Products[[#This Row],[Compounded]],1)),'Item Lookup'!$B$7,"")</f>
        <v>0</v>
      </c>
    </row>
    <row r="2833" spans="1:5" x14ac:dyDescent="0.25">
      <c r="A2833" s="27"/>
      <c r="B2833" s="2"/>
      <c r="C2833" s="2"/>
      <c r="D2833" s="1" t="str">
        <f>Products[[#This Row],[Old]]&amp;" "&amp;Products[[#This Row],[New]]&amp;" "&amp;Products[[#This Row],[Desc]]</f>
        <v xml:space="preserve">  </v>
      </c>
      <c r="E2833">
        <f>IF(ISNUMBER(SEARCH('Item Lookup'!$B$7,Products[[#This Row],[Compounded]],1)),'Item Lookup'!$B$7,"")</f>
        <v>0</v>
      </c>
    </row>
    <row r="2834" spans="1:5" x14ac:dyDescent="0.25">
      <c r="A2834" s="27"/>
      <c r="B2834" s="2"/>
      <c r="C2834" s="2"/>
      <c r="D2834" s="1" t="str">
        <f>Products[[#This Row],[Old]]&amp;" "&amp;Products[[#This Row],[New]]&amp;" "&amp;Products[[#This Row],[Desc]]</f>
        <v xml:space="preserve">  </v>
      </c>
      <c r="E2834">
        <f>IF(ISNUMBER(SEARCH('Item Lookup'!$B$7,Products[[#This Row],[Compounded]],1)),'Item Lookup'!$B$7,"")</f>
        <v>0</v>
      </c>
    </row>
    <row r="2835" spans="1:5" x14ac:dyDescent="0.25">
      <c r="A2835" s="27"/>
      <c r="B2835" s="2"/>
      <c r="C2835" s="2"/>
      <c r="D2835" s="1" t="str">
        <f>Products[[#This Row],[Old]]&amp;" "&amp;Products[[#This Row],[New]]&amp;" "&amp;Products[[#This Row],[Desc]]</f>
        <v xml:space="preserve">  </v>
      </c>
      <c r="E2835">
        <f>IF(ISNUMBER(SEARCH('Item Lookup'!$B$7,Products[[#This Row],[Compounded]],1)),'Item Lookup'!$B$7,"")</f>
        <v>0</v>
      </c>
    </row>
    <row r="2836" spans="1:5" x14ac:dyDescent="0.25">
      <c r="A2836" s="27"/>
      <c r="B2836" s="2"/>
      <c r="C2836" s="2"/>
      <c r="D2836" s="1" t="str">
        <f>Products[[#This Row],[Old]]&amp;" "&amp;Products[[#This Row],[New]]&amp;" "&amp;Products[[#This Row],[Desc]]</f>
        <v xml:space="preserve">  </v>
      </c>
      <c r="E2836">
        <f>IF(ISNUMBER(SEARCH('Item Lookup'!$B$7,Products[[#This Row],[Compounded]],1)),'Item Lookup'!$B$7,"")</f>
        <v>0</v>
      </c>
    </row>
    <row r="2837" spans="1:5" x14ac:dyDescent="0.25">
      <c r="A2837" s="27"/>
      <c r="B2837" s="2"/>
      <c r="C2837" s="2"/>
      <c r="D2837" s="1" t="str">
        <f>Products[[#This Row],[Old]]&amp;" "&amp;Products[[#This Row],[New]]&amp;" "&amp;Products[[#This Row],[Desc]]</f>
        <v xml:space="preserve">  </v>
      </c>
      <c r="E2837">
        <f>IF(ISNUMBER(SEARCH('Item Lookup'!$B$7,Products[[#This Row],[Compounded]],1)),'Item Lookup'!$B$7,"")</f>
        <v>0</v>
      </c>
    </row>
    <row r="2838" spans="1:5" x14ac:dyDescent="0.25">
      <c r="A2838" s="27"/>
      <c r="B2838" s="2"/>
      <c r="C2838" s="2"/>
      <c r="D2838" s="1" t="str">
        <f>Products[[#This Row],[Old]]&amp;" "&amp;Products[[#This Row],[New]]&amp;" "&amp;Products[[#This Row],[Desc]]</f>
        <v xml:space="preserve">  </v>
      </c>
      <c r="E2838">
        <f>IF(ISNUMBER(SEARCH('Item Lookup'!$B$7,Products[[#This Row],[Compounded]],1)),'Item Lookup'!$B$7,"")</f>
        <v>0</v>
      </c>
    </row>
    <row r="2839" spans="1:5" x14ac:dyDescent="0.25">
      <c r="A2839" s="27"/>
      <c r="B2839" s="2"/>
      <c r="C2839" s="2"/>
      <c r="D2839" s="1" t="str">
        <f>Products[[#This Row],[Old]]&amp;" "&amp;Products[[#This Row],[New]]&amp;" "&amp;Products[[#This Row],[Desc]]</f>
        <v xml:space="preserve">  </v>
      </c>
      <c r="E2839">
        <f>IF(ISNUMBER(SEARCH('Item Lookup'!$B$7,Products[[#This Row],[Compounded]],1)),'Item Lookup'!$B$7,"")</f>
        <v>0</v>
      </c>
    </row>
    <row r="2840" spans="1:5" x14ac:dyDescent="0.25">
      <c r="A2840" s="27"/>
      <c r="B2840" s="2"/>
      <c r="C2840" s="2"/>
      <c r="D2840" s="1" t="str">
        <f>Products[[#This Row],[Old]]&amp;" "&amp;Products[[#This Row],[New]]&amp;" "&amp;Products[[#This Row],[Desc]]</f>
        <v xml:space="preserve">  </v>
      </c>
      <c r="E2840">
        <f>IF(ISNUMBER(SEARCH('Item Lookup'!$B$7,Products[[#This Row],[Compounded]],1)),'Item Lookup'!$B$7,"")</f>
        <v>0</v>
      </c>
    </row>
    <row r="2841" spans="1:5" x14ac:dyDescent="0.25">
      <c r="A2841" s="27"/>
      <c r="B2841" s="2"/>
      <c r="C2841" s="2"/>
      <c r="D2841" s="1" t="str">
        <f>Products[[#This Row],[Old]]&amp;" "&amp;Products[[#This Row],[New]]&amp;" "&amp;Products[[#This Row],[Desc]]</f>
        <v xml:space="preserve">  </v>
      </c>
      <c r="E2841">
        <f>IF(ISNUMBER(SEARCH('Item Lookup'!$B$7,Products[[#This Row],[Compounded]],1)),'Item Lookup'!$B$7,"")</f>
        <v>0</v>
      </c>
    </row>
    <row r="2842" spans="1:5" x14ac:dyDescent="0.25">
      <c r="A2842" s="27"/>
      <c r="B2842" s="2"/>
      <c r="C2842" s="2"/>
      <c r="D2842" s="1" t="str">
        <f>Products[[#This Row],[Old]]&amp;" "&amp;Products[[#This Row],[New]]&amp;" "&amp;Products[[#This Row],[Desc]]</f>
        <v xml:space="preserve">  </v>
      </c>
      <c r="E2842">
        <f>IF(ISNUMBER(SEARCH('Item Lookup'!$B$7,Products[[#This Row],[Compounded]],1)),'Item Lookup'!$B$7,"")</f>
        <v>0</v>
      </c>
    </row>
    <row r="2843" spans="1:5" x14ac:dyDescent="0.25">
      <c r="A2843" s="27"/>
      <c r="B2843" s="2"/>
      <c r="C2843" s="2"/>
      <c r="D2843" s="1" t="str">
        <f>Products[[#This Row],[Old]]&amp;" "&amp;Products[[#This Row],[New]]&amp;" "&amp;Products[[#This Row],[Desc]]</f>
        <v xml:space="preserve">  </v>
      </c>
      <c r="E2843">
        <f>IF(ISNUMBER(SEARCH('Item Lookup'!$B$7,Products[[#This Row],[Compounded]],1)),'Item Lookup'!$B$7,"")</f>
        <v>0</v>
      </c>
    </row>
    <row r="2844" spans="1:5" x14ac:dyDescent="0.25">
      <c r="A2844" s="27"/>
      <c r="B2844" s="2"/>
      <c r="C2844" s="2"/>
      <c r="D2844" s="1" t="str">
        <f>Products[[#This Row],[Old]]&amp;" "&amp;Products[[#This Row],[New]]&amp;" "&amp;Products[[#This Row],[Desc]]</f>
        <v xml:space="preserve">  </v>
      </c>
      <c r="E2844">
        <f>IF(ISNUMBER(SEARCH('Item Lookup'!$B$7,Products[[#This Row],[Compounded]],1)),'Item Lookup'!$B$7,"")</f>
        <v>0</v>
      </c>
    </row>
    <row r="2845" spans="1:5" x14ac:dyDescent="0.25">
      <c r="A2845" s="27"/>
      <c r="B2845" s="2"/>
      <c r="C2845" s="2"/>
      <c r="D2845" s="1" t="str">
        <f>Products[[#This Row],[Old]]&amp;" "&amp;Products[[#This Row],[New]]&amp;" "&amp;Products[[#This Row],[Desc]]</f>
        <v xml:space="preserve">  </v>
      </c>
      <c r="E2845">
        <f>IF(ISNUMBER(SEARCH('Item Lookup'!$B$7,Products[[#This Row],[Compounded]],1)),'Item Lookup'!$B$7,"")</f>
        <v>0</v>
      </c>
    </row>
    <row r="2846" spans="1:5" x14ac:dyDescent="0.25">
      <c r="A2846" s="27"/>
      <c r="B2846" s="2"/>
      <c r="C2846" s="2"/>
      <c r="D2846" s="1" t="str">
        <f>Products[[#This Row],[Old]]&amp;" "&amp;Products[[#This Row],[New]]&amp;" "&amp;Products[[#This Row],[Desc]]</f>
        <v xml:space="preserve">  </v>
      </c>
      <c r="E2846">
        <f>IF(ISNUMBER(SEARCH('Item Lookup'!$B$7,Products[[#This Row],[Compounded]],1)),'Item Lookup'!$B$7,"")</f>
        <v>0</v>
      </c>
    </row>
    <row r="2847" spans="1:5" x14ac:dyDescent="0.25">
      <c r="A2847" s="27"/>
      <c r="B2847" s="2"/>
      <c r="C2847" s="2"/>
      <c r="D2847" s="1" t="str">
        <f>Products[[#This Row],[Old]]&amp;" "&amp;Products[[#This Row],[New]]&amp;" "&amp;Products[[#This Row],[Desc]]</f>
        <v xml:space="preserve">  </v>
      </c>
      <c r="E2847">
        <f>IF(ISNUMBER(SEARCH('Item Lookup'!$B$7,Products[[#This Row],[Compounded]],1)),'Item Lookup'!$B$7,"")</f>
        <v>0</v>
      </c>
    </row>
    <row r="2848" spans="1:5" x14ac:dyDescent="0.25">
      <c r="A2848" s="27"/>
      <c r="B2848" s="2"/>
      <c r="C2848" s="2"/>
      <c r="D2848" s="1" t="str">
        <f>Products[[#This Row],[Old]]&amp;" "&amp;Products[[#This Row],[New]]&amp;" "&amp;Products[[#This Row],[Desc]]</f>
        <v xml:space="preserve">  </v>
      </c>
      <c r="E2848">
        <f>IF(ISNUMBER(SEARCH('Item Lookup'!$B$7,Products[[#This Row],[Compounded]],1)),'Item Lookup'!$B$7,"")</f>
        <v>0</v>
      </c>
    </row>
    <row r="2849" spans="1:5" x14ac:dyDescent="0.25">
      <c r="A2849" s="27"/>
      <c r="B2849" s="2"/>
      <c r="C2849" s="2"/>
      <c r="D2849" s="1" t="str">
        <f>Products[[#This Row],[Old]]&amp;" "&amp;Products[[#This Row],[New]]&amp;" "&amp;Products[[#This Row],[Desc]]</f>
        <v xml:space="preserve">  </v>
      </c>
      <c r="E2849">
        <f>IF(ISNUMBER(SEARCH('Item Lookup'!$B$7,Products[[#This Row],[Compounded]],1)),'Item Lookup'!$B$7,"")</f>
        <v>0</v>
      </c>
    </row>
    <row r="2850" spans="1:5" x14ac:dyDescent="0.25">
      <c r="A2850" s="27"/>
      <c r="B2850" s="2"/>
      <c r="C2850" s="2"/>
      <c r="D2850" s="1" t="str">
        <f>Products[[#This Row],[Old]]&amp;" "&amp;Products[[#This Row],[New]]&amp;" "&amp;Products[[#This Row],[Desc]]</f>
        <v xml:space="preserve">  </v>
      </c>
      <c r="E2850">
        <f>IF(ISNUMBER(SEARCH('Item Lookup'!$B$7,Products[[#This Row],[Compounded]],1)),'Item Lookup'!$B$7,"")</f>
        <v>0</v>
      </c>
    </row>
    <row r="2851" spans="1:5" x14ac:dyDescent="0.25">
      <c r="A2851" s="27"/>
      <c r="B2851" s="2"/>
      <c r="C2851" s="2"/>
      <c r="D2851" s="1" t="str">
        <f>Products[[#This Row],[Old]]&amp;" "&amp;Products[[#This Row],[New]]&amp;" "&amp;Products[[#This Row],[Desc]]</f>
        <v xml:space="preserve">  </v>
      </c>
      <c r="E2851">
        <f>IF(ISNUMBER(SEARCH('Item Lookup'!$B$7,Products[[#This Row],[Compounded]],1)),'Item Lookup'!$B$7,"")</f>
        <v>0</v>
      </c>
    </row>
    <row r="2852" spans="1:5" x14ac:dyDescent="0.25">
      <c r="A2852" s="27"/>
      <c r="B2852" s="2"/>
      <c r="C2852" s="2"/>
      <c r="D2852" s="1" t="str">
        <f>Products[[#This Row],[Old]]&amp;" "&amp;Products[[#This Row],[New]]&amp;" "&amp;Products[[#This Row],[Desc]]</f>
        <v xml:space="preserve">  </v>
      </c>
      <c r="E2852">
        <f>IF(ISNUMBER(SEARCH('Item Lookup'!$B$7,Products[[#This Row],[Compounded]],1)),'Item Lookup'!$B$7,"")</f>
        <v>0</v>
      </c>
    </row>
    <row r="2853" spans="1:5" x14ac:dyDescent="0.25">
      <c r="A2853" s="27"/>
      <c r="B2853" s="2"/>
      <c r="C2853" s="2"/>
      <c r="D2853" s="1" t="str">
        <f>Products[[#This Row],[Old]]&amp;" "&amp;Products[[#This Row],[New]]&amp;" "&amp;Products[[#This Row],[Desc]]</f>
        <v xml:space="preserve">  </v>
      </c>
      <c r="E2853">
        <f>IF(ISNUMBER(SEARCH('Item Lookup'!$B$7,Products[[#This Row],[Compounded]],1)),'Item Lookup'!$B$7,"")</f>
        <v>0</v>
      </c>
    </row>
    <row r="2854" spans="1:5" x14ac:dyDescent="0.25">
      <c r="A2854" s="27"/>
      <c r="B2854" s="2"/>
      <c r="C2854" s="2"/>
      <c r="D2854" s="1" t="str">
        <f>Products[[#This Row],[Old]]&amp;" "&amp;Products[[#This Row],[New]]&amp;" "&amp;Products[[#This Row],[Desc]]</f>
        <v xml:space="preserve">  </v>
      </c>
      <c r="E2854">
        <f>IF(ISNUMBER(SEARCH('Item Lookup'!$B$7,Products[[#This Row],[Compounded]],1)),'Item Lookup'!$B$7,"")</f>
        <v>0</v>
      </c>
    </row>
    <row r="2855" spans="1:5" x14ac:dyDescent="0.25">
      <c r="A2855" s="27"/>
      <c r="B2855" s="2"/>
      <c r="C2855" s="2"/>
      <c r="D2855" s="1" t="str">
        <f>Products[[#This Row],[Old]]&amp;" "&amp;Products[[#This Row],[New]]&amp;" "&amp;Products[[#This Row],[Desc]]</f>
        <v xml:space="preserve">  </v>
      </c>
      <c r="E2855">
        <f>IF(ISNUMBER(SEARCH('Item Lookup'!$B$7,Products[[#This Row],[Compounded]],1)),'Item Lookup'!$B$7,"")</f>
        <v>0</v>
      </c>
    </row>
    <row r="2856" spans="1:5" x14ac:dyDescent="0.25">
      <c r="A2856" s="27"/>
      <c r="B2856" s="2"/>
      <c r="C2856" s="2"/>
      <c r="D2856" s="1" t="str">
        <f>Products[[#This Row],[Old]]&amp;" "&amp;Products[[#This Row],[New]]&amp;" "&amp;Products[[#This Row],[Desc]]</f>
        <v xml:space="preserve">  </v>
      </c>
      <c r="E2856">
        <f>IF(ISNUMBER(SEARCH('Item Lookup'!$B$7,Products[[#This Row],[Compounded]],1)),'Item Lookup'!$B$7,"")</f>
        <v>0</v>
      </c>
    </row>
    <row r="2857" spans="1:5" x14ac:dyDescent="0.25">
      <c r="A2857" s="27"/>
      <c r="B2857" s="2"/>
      <c r="C2857" s="2"/>
      <c r="D2857" s="1" t="str">
        <f>Products[[#This Row],[Old]]&amp;" "&amp;Products[[#This Row],[New]]&amp;" "&amp;Products[[#This Row],[Desc]]</f>
        <v xml:space="preserve">  </v>
      </c>
      <c r="E2857">
        <f>IF(ISNUMBER(SEARCH('Item Lookup'!$B$7,Products[[#This Row],[Compounded]],1)),'Item Lookup'!$B$7,"")</f>
        <v>0</v>
      </c>
    </row>
    <row r="2858" spans="1:5" x14ac:dyDescent="0.25">
      <c r="A2858" s="27"/>
      <c r="B2858" s="2"/>
      <c r="C2858" s="2"/>
      <c r="D2858" s="1" t="str">
        <f>Products[[#This Row],[Old]]&amp;" "&amp;Products[[#This Row],[New]]&amp;" "&amp;Products[[#This Row],[Desc]]</f>
        <v xml:space="preserve">  </v>
      </c>
      <c r="E2858">
        <f>IF(ISNUMBER(SEARCH('Item Lookup'!$B$7,Products[[#This Row],[Compounded]],1)),'Item Lookup'!$B$7,"")</f>
        <v>0</v>
      </c>
    </row>
    <row r="2859" spans="1:5" x14ac:dyDescent="0.25">
      <c r="A2859" s="27"/>
      <c r="B2859" s="2"/>
      <c r="C2859" s="2"/>
      <c r="D2859" s="1" t="str">
        <f>Products[[#This Row],[Old]]&amp;" "&amp;Products[[#This Row],[New]]&amp;" "&amp;Products[[#This Row],[Desc]]</f>
        <v xml:space="preserve">  </v>
      </c>
      <c r="E2859">
        <f>IF(ISNUMBER(SEARCH('Item Lookup'!$B$7,Products[[#This Row],[Compounded]],1)),'Item Lookup'!$B$7,"")</f>
        <v>0</v>
      </c>
    </row>
    <row r="2860" spans="1:5" x14ac:dyDescent="0.25">
      <c r="A2860" s="27"/>
      <c r="B2860" s="2"/>
      <c r="C2860" s="2"/>
      <c r="D2860" s="1" t="str">
        <f>Products[[#This Row],[Old]]&amp;" "&amp;Products[[#This Row],[New]]&amp;" "&amp;Products[[#This Row],[Desc]]</f>
        <v xml:space="preserve">  </v>
      </c>
      <c r="E2860">
        <f>IF(ISNUMBER(SEARCH('Item Lookup'!$B$7,Products[[#This Row],[Compounded]],1)),'Item Lookup'!$B$7,"")</f>
        <v>0</v>
      </c>
    </row>
    <row r="2861" spans="1:5" x14ac:dyDescent="0.25">
      <c r="A2861" s="27"/>
      <c r="B2861" s="2"/>
      <c r="C2861" s="2"/>
      <c r="D2861" s="1" t="str">
        <f>Products[[#This Row],[Old]]&amp;" "&amp;Products[[#This Row],[New]]&amp;" "&amp;Products[[#This Row],[Desc]]</f>
        <v xml:space="preserve">  </v>
      </c>
      <c r="E2861">
        <f>IF(ISNUMBER(SEARCH('Item Lookup'!$B$7,Products[[#This Row],[Compounded]],1)),'Item Lookup'!$B$7,"")</f>
        <v>0</v>
      </c>
    </row>
    <row r="2862" spans="1:5" x14ac:dyDescent="0.25">
      <c r="A2862" s="27"/>
      <c r="B2862" s="2"/>
      <c r="C2862" s="2"/>
      <c r="D2862" s="1" t="str">
        <f>Products[[#This Row],[Old]]&amp;" "&amp;Products[[#This Row],[New]]&amp;" "&amp;Products[[#This Row],[Desc]]</f>
        <v xml:space="preserve">  </v>
      </c>
      <c r="E2862">
        <f>IF(ISNUMBER(SEARCH('Item Lookup'!$B$7,Products[[#This Row],[Compounded]],1)),'Item Lookup'!$B$7,"")</f>
        <v>0</v>
      </c>
    </row>
    <row r="2863" spans="1:5" x14ac:dyDescent="0.25">
      <c r="A2863" s="27"/>
      <c r="B2863" s="2"/>
      <c r="C2863" s="2"/>
      <c r="D2863" s="1" t="str">
        <f>Products[[#This Row],[Old]]&amp;" "&amp;Products[[#This Row],[New]]&amp;" "&amp;Products[[#This Row],[Desc]]</f>
        <v xml:space="preserve">  </v>
      </c>
      <c r="E2863">
        <f>IF(ISNUMBER(SEARCH('Item Lookup'!$B$7,Products[[#This Row],[Compounded]],1)),'Item Lookup'!$B$7,"")</f>
        <v>0</v>
      </c>
    </row>
    <row r="2864" spans="1:5" x14ac:dyDescent="0.25">
      <c r="A2864" s="27"/>
      <c r="B2864" s="2"/>
      <c r="C2864" s="2"/>
      <c r="D2864" s="1" t="str">
        <f>Products[[#This Row],[Old]]&amp;" "&amp;Products[[#This Row],[New]]&amp;" "&amp;Products[[#This Row],[Desc]]</f>
        <v xml:space="preserve">  </v>
      </c>
      <c r="E2864">
        <f>IF(ISNUMBER(SEARCH('Item Lookup'!$B$7,Products[[#This Row],[Compounded]],1)),'Item Lookup'!$B$7,"")</f>
        <v>0</v>
      </c>
    </row>
    <row r="2865" spans="1:5" x14ac:dyDescent="0.25">
      <c r="A2865" s="27"/>
      <c r="B2865" s="2"/>
      <c r="C2865" s="2"/>
      <c r="D2865" s="1" t="str">
        <f>Products[[#This Row],[Old]]&amp;" "&amp;Products[[#This Row],[New]]&amp;" "&amp;Products[[#This Row],[Desc]]</f>
        <v xml:space="preserve">  </v>
      </c>
      <c r="E2865">
        <f>IF(ISNUMBER(SEARCH('Item Lookup'!$B$7,Products[[#This Row],[Compounded]],1)),'Item Lookup'!$B$7,"")</f>
        <v>0</v>
      </c>
    </row>
    <row r="2866" spans="1:5" x14ac:dyDescent="0.25">
      <c r="A2866" s="27"/>
      <c r="B2866" s="2"/>
      <c r="C2866" s="2"/>
      <c r="D2866" s="1" t="str">
        <f>Products[[#This Row],[Old]]&amp;" "&amp;Products[[#This Row],[New]]&amp;" "&amp;Products[[#This Row],[Desc]]</f>
        <v xml:space="preserve">  </v>
      </c>
      <c r="E2866">
        <f>IF(ISNUMBER(SEARCH('Item Lookup'!$B$7,Products[[#This Row],[Compounded]],1)),'Item Lookup'!$B$7,"")</f>
        <v>0</v>
      </c>
    </row>
    <row r="2867" spans="1:5" x14ac:dyDescent="0.25">
      <c r="A2867" s="27"/>
      <c r="B2867" s="2"/>
      <c r="C2867" s="2"/>
      <c r="D2867" s="1" t="str">
        <f>Products[[#This Row],[Old]]&amp;" "&amp;Products[[#This Row],[New]]&amp;" "&amp;Products[[#This Row],[Desc]]</f>
        <v xml:space="preserve">  </v>
      </c>
      <c r="E2867">
        <f>IF(ISNUMBER(SEARCH('Item Lookup'!$B$7,Products[[#This Row],[Compounded]],1)),'Item Lookup'!$B$7,"")</f>
        <v>0</v>
      </c>
    </row>
    <row r="2868" spans="1:5" x14ac:dyDescent="0.25">
      <c r="A2868" s="27"/>
      <c r="B2868" s="2"/>
      <c r="C2868" s="2"/>
      <c r="D2868" s="1" t="str">
        <f>Products[[#This Row],[Old]]&amp;" "&amp;Products[[#This Row],[New]]&amp;" "&amp;Products[[#This Row],[Desc]]</f>
        <v xml:space="preserve">  </v>
      </c>
      <c r="E2868">
        <f>IF(ISNUMBER(SEARCH('Item Lookup'!$B$7,Products[[#This Row],[Compounded]],1)),'Item Lookup'!$B$7,"")</f>
        <v>0</v>
      </c>
    </row>
    <row r="2869" spans="1:5" x14ac:dyDescent="0.25">
      <c r="A2869" s="27"/>
      <c r="B2869" s="2"/>
      <c r="C2869" s="2"/>
      <c r="D2869" s="1" t="str">
        <f>Products[[#This Row],[Old]]&amp;" "&amp;Products[[#This Row],[New]]&amp;" "&amp;Products[[#This Row],[Desc]]</f>
        <v xml:space="preserve">  </v>
      </c>
      <c r="E2869">
        <f>IF(ISNUMBER(SEARCH('Item Lookup'!$B$7,Products[[#This Row],[Compounded]],1)),'Item Lookup'!$B$7,"")</f>
        <v>0</v>
      </c>
    </row>
    <row r="2870" spans="1:5" x14ac:dyDescent="0.25">
      <c r="A2870" s="27"/>
      <c r="B2870" s="2"/>
      <c r="C2870" s="2"/>
      <c r="D2870" s="1" t="str">
        <f>Products[[#This Row],[Old]]&amp;" "&amp;Products[[#This Row],[New]]&amp;" "&amp;Products[[#This Row],[Desc]]</f>
        <v xml:space="preserve">  </v>
      </c>
      <c r="E2870">
        <f>IF(ISNUMBER(SEARCH('Item Lookup'!$B$7,Products[[#This Row],[Compounded]],1)),'Item Lookup'!$B$7,"")</f>
        <v>0</v>
      </c>
    </row>
    <row r="2871" spans="1:5" x14ac:dyDescent="0.25">
      <c r="A2871" s="27"/>
      <c r="B2871" s="2"/>
      <c r="C2871" s="2"/>
      <c r="D2871" s="1" t="str">
        <f>Products[[#This Row],[Old]]&amp;" "&amp;Products[[#This Row],[New]]&amp;" "&amp;Products[[#This Row],[Desc]]</f>
        <v xml:space="preserve">  </v>
      </c>
      <c r="E2871">
        <f>IF(ISNUMBER(SEARCH('Item Lookup'!$B$7,Products[[#This Row],[Compounded]],1)),'Item Lookup'!$B$7,"")</f>
        <v>0</v>
      </c>
    </row>
    <row r="2872" spans="1:5" x14ac:dyDescent="0.25">
      <c r="A2872" s="27"/>
      <c r="B2872" s="2"/>
      <c r="C2872" s="2"/>
      <c r="D2872" s="1" t="str">
        <f>Products[[#This Row],[Old]]&amp;" "&amp;Products[[#This Row],[New]]&amp;" "&amp;Products[[#This Row],[Desc]]</f>
        <v xml:space="preserve">  </v>
      </c>
      <c r="E2872">
        <f>IF(ISNUMBER(SEARCH('Item Lookup'!$B$7,Products[[#This Row],[Compounded]],1)),'Item Lookup'!$B$7,"")</f>
        <v>0</v>
      </c>
    </row>
    <row r="2873" spans="1:5" x14ac:dyDescent="0.25">
      <c r="A2873" s="27"/>
      <c r="B2873" s="2"/>
      <c r="C2873" s="2"/>
      <c r="D2873" s="1" t="str">
        <f>Products[[#This Row],[Old]]&amp;" "&amp;Products[[#This Row],[New]]&amp;" "&amp;Products[[#This Row],[Desc]]</f>
        <v xml:space="preserve">  </v>
      </c>
      <c r="E2873">
        <f>IF(ISNUMBER(SEARCH('Item Lookup'!$B$7,Products[[#This Row],[Compounded]],1)),'Item Lookup'!$B$7,"")</f>
        <v>0</v>
      </c>
    </row>
    <row r="2874" spans="1:5" x14ac:dyDescent="0.25">
      <c r="A2874" s="27"/>
      <c r="B2874" s="2"/>
      <c r="C2874" s="2"/>
      <c r="D2874" s="1" t="str">
        <f>Products[[#This Row],[Old]]&amp;" "&amp;Products[[#This Row],[New]]&amp;" "&amp;Products[[#This Row],[Desc]]</f>
        <v xml:space="preserve">  </v>
      </c>
      <c r="E2874">
        <f>IF(ISNUMBER(SEARCH('Item Lookup'!$B$7,Products[[#This Row],[Compounded]],1)),'Item Lookup'!$B$7,"")</f>
        <v>0</v>
      </c>
    </row>
  </sheetData>
  <sheetProtection autoFilter="0"/>
  <phoneticPr fontId="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Item Lookup</vt:lpstr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Arroyo Boy</dc:creator>
  <cp:lastModifiedBy>Jennifer Baker</cp:lastModifiedBy>
  <dcterms:created xsi:type="dcterms:W3CDTF">2023-09-08T15:10:48Z</dcterms:created>
  <dcterms:modified xsi:type="dcterms:W3CDTF">2024-06-19T14:42:05Z</dcterms:modified>
</cp:coreProperties>
</file>